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ate1904="1"/>
  <mc:AlternateContent xmlns:mc="http://schemas.openxmlformats.org/markup-compatibility/2006">
    <mc:Choice Requires="x15">
      <x15ac:absPath xmlns:x15ac="http://schemas.microsoft.com/office/spreadsheetml/2010/11/ac" url="/Users/hansschenk/Documents/IV Documents/AD Stuff/IV West/Camp Director Resources/"/>
    </mc:Choice>
  </mc:AlternateContent>
  <xr:revisionPtr revIDLastSave="0" documentId="13_ncr:1_{AA9958FF-AF2C-C244-8A24-9C8A7B081BEE}" xr6:coauthVersionLast="47" xr6:coauthVersionMax="47" xr10:uidLastSave="{00000000-0000-0000-0000-000000000000}"/>
  <bookViews>
    <workbookView xWindow="3080" yWindow="740" windowWidth="23300" windowHeight="13800" tabRatio="500" xr2:uid="{00000000-000D-0000-FFFF-FFFF00000000}"/>
  </bookViews>
  <sheets>
    <sheet name="Timeline" sheetId="85" r:id="rId1"/>
    <sheet name="Budget" sheetId="18" r:id="rId2"/>
    <sheet name="Stats" sheetId="23" r:id="rId3"/>
    <sheet name="Registrations" sheetId="84" r:id="rId4"/>
    <sheet name="Boat Roster" sheetId="54" r:id="rId5"/>
    <sheet name="Staff &amp; Jobs" sheetId="22" r:id="rId6"/>
    <sheet name="Classrooms" sheetId="24" r:id="rId7"/>
    <sheet name="Special Needs" sheetId="25" r:id="rId8"/>
    <sheet name="Expenses" sheetId="19" r:id="rId9"/>
    <sheet name="Transfers" sheetId="26" r:id="rId10"/>
    <sheet name="Scholarships " sheetId="72" r:id="rId11"/>
  </sheets>
  <definedNames>
    <definedName name="_xlnm._FilterDatabase" localSheetId="4" hidden="1">'Boat Roster'!$B$1:$E$60</definedName>
    <definedName name="_xlnm._FilterDatabase" localSheetId="3" hidden="1">Registrations!$A$1:$G$58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8" l="1"/>
  <c r="D20" i="18"/>
  <c r="D19" i="18"/>
  <c r="D18" i="18"/>
  <c r="D17" i="18"/>
  <c r="B5" i="18"/>
  <c r="J3" i="23"/>
  <c r="J4" i="23"/>
  <c r="J5" i="23"/>
  <c r="J6" i="23"/>
  <c r="J7" i="23"/>
  <c r="J8" i="23"/>
  <c r="J9" i="23"/>
  <c r="J10" i="23"/>
  <c r="J11" i="23"/>
  <c r="J12" i="23"/>
  <c r="J13" i="23"/>
  <c r="J2" i="23"/>
  <c r="J15" i="23" s="1"/>
  <c r="I3" i="23"/>
  <c r="I4" i="23"/>
  <c r="I5" i="23"/>
  <c r="I6" i="23"/>
  <c r="I7" i="23"/>
  <c r="I8" i="23"/>
  <c r="I9" i="23"/>
  <c r="I10" i="23"/>
  <c r="I11" i="23"/>
  <c r="I12" i="23"/>
  <c r="I13" i="23"/>
  <c r="I2" i="23"/>
  <c r="H3" i="23"/>
  <c r="H4" i="23"/>
  <c r="H5" i="23"/>
  <c r="H6" i="23"/>
  <c r="H7" i="23"/>
  <c r="H8" i="23"/>
  <c r="H9" i="23"/>
  <c r="H10" i="23"/>
  <c r="H11" i="23"/>
  <c r="H12" i="23"/>
  <c r="H13" i="23"/>
  <c r="H2" i="23"/>
  <c r="G3" i="23"/>
  <c r="G4" i="23"/>
  <c r="G5" i="23"/>
  <c r="G6" i="23"/>
  <c r="G7" i="23"/>
  <c r="G8" i="23"/>
  <c r="G9" i="23"/>
  <c r="G10" i="23"/>
  <c r="G11" i="23"/>
  <c r="G12" i="23"/>
  <c r="G13" i="23"/>
  <c r="G2" i="23"/>
  <c r="F3" i="23"/>
  <c r="F4" i="23"/>
  <c r="F5" i="23"/>
  <c r="F6" i="23"/>
  <c r="F7" i="23"/>
  <c r="F8" i="23"/>
  <c r="F9" i="23"/>
  <c r="F10" i="23"/>
  <c r="F11" i="23"/>
  <c r="F12" i="23"/>
  <c r="F13" i="23"/>
  <c r="F2" i="23"/>
  <c r="F15" i="23" s="1"/>
  <c r="B3" i="23"/>
  <c r="B4" i="23"/>
  <c r="D4" i="23" s="1"/>
  <c r="B5" i="23"/>
  <c r="D5" i="23" s="1"/>
  <c r="B6" i="23"/>
  <c r="B7" i="23"/>
  <c r="D7" i="23" s="1"/>
  <c r="B8" i="23"/>
  <c r="E8" i="23" s="1"/>
  <c r="B9" i="23"/>
  <c r="E9" i="23" s="1"/>
  <c r="B10" i="23"/>
  <c r="D10" i="23" s="1"/>
  <c r="B11" i="23"/>
  <c r="B12" i="23"/>
  <c r="D12" i="23" s="1"/>
  <c r="B13" i="23"/>
  <c r="D13" i="23" s="1"/>
  <c r="B2" i="23"/>
  <c r="B2" i="54"/>
  <c r="B9" i="18"/>
  <c r="D10" i="18" s="1"/>
  <c r="H7" i="72"/>
  <c r="H8" i="72"/>
  <c r="H9" i="72"/>
  <c r="H10" i="72"/>
  <c r="H11" i="72"/>
  <c r="H12" i="72"/>
  <c r="H13" i="72"/>
  <c r="H14" i="72"/>
  <c r="E3" i="54"/>
  <c r="E4" i="54"/>
  <c r="E5" i="54"/>
  <c r="E6" i="54"/>
  <c r="E7" i="54"/>
  <c r="E8" i="54"/>
  <c r="E9" i="54"/>
  <c r="E10" i="54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50" i="54"/>
  <c r="E51" i="54"/>
  <c r="E52" i="54"/>
  <c r="E53" i="54"/>
  <c r="E54" i="54"/>
  <c r="E55" i="54"/>
  <c r="E56" i="54"/>
  <c r="E57" i="54"/>
  <c r="E58" i="54"/>
  <c r="E59" i="54"/>
  <c r="E60" i="54"/>
  <c r="E61" i="54"/>
  <c r="E62" i="54"/>
  <c r="E63" i="54"/>
  <c r="E64" i="54"/>
  <c r="E65" i="54"/>
  <c r="E66" i="54"/>
  <c r="E67" i="54"/>
  <c r="E68" i="54"/>
  <c r="E69" i="54"/>
  <c r="E70" i="54"/>
  <c r="E71" i="54"/>
  <c r="E72" i="54"/>
  <c r="E73" i="54"/>
  <c r="E74" i="54"/>
  <c r="E75" i="54"/>
  <c r="E76" i="54"/>
  <c r="E77" i="54"/>
  <c r="E78" i="54"/>
  <c r="E79" i="54"/>
  <c r="E80" i="54"/>
  <c r="E81" i="54"/>
  <c r="E82" i="54"/>
  <c r="E83" i="54"/>
  <c r="E84" i="54"/>
  <c r="E85" i="54"/>
  <c r="E86" i="54"/>
  <c r="E87" i="54"/>
  <c r="E88" i="54"/>
  <c r="E89" i="54"/>
  <c r="E90" i="54"/>
  <c r="E91" i="54"/>
  <c r="E92" i="54"/>
  <c r="E93" i="54"/>
  <c r="E94" i="54"/>
  <c r="E95" i="54"/>
  <c r="E96" i="54"/>
  <c r="E97" i="54"/>
  <c r="E98" i="54"/>
  <c r="E99" i="54"/>
  <c r="E100" i="54"/>
  <c r="E101" i="54"/>
  <c r="E102" i="54"/>
  <c r="E103" i="54"/>
  <c r="E104" i="54"/>
  <c r="E105" i="54"/>
  <c r="E106" i="54"/>
  <c r="E107" i="54"/>
  <c r="E108" i="54"/>
  <c r="E109" i="54"/>
  <c r="E110" i="54"/>
  <c r="E111" i="54"/>
  <c r="E112" i="54"/>
  <c r="E113" i="54"/>
  <c r="E114" i="54"/>
  <c r="E115" i="54"/>
  <c r="E116" i="54"/>
  <c r="E117" i="54"/>
  <c r="E118" i="54"/>
  <c r="E119" i="54"/>
  <c r="E120" i="54"/>
  <c r="E121" i="54"/>
  <c r="E122" i="54"/>
  <c r="E123" i="54"/>
  <c r="E124" i="54"/>
  <c r="E125" i="54"/>
  <c r="E126" i="54"/>
  <c r="E127" i="54"/>
  <c r="E128" i="54"/>
  <c r="E129" i="54"/>
  <c r="E130" i="54"/>
  <c r="E131" i="54"/>
  <c r="E132" i="54"/>
  <c r="E133" i="54"/>
  <c r="E134" i="54"/>
  <c r="E135" i="54"/>
  <c r="E136" i="54"/>
  <c r="E137" i="54"/>
  <c r="E138" i="54"/>
  <c r="E139" i="54"/>
  <c r="E140" i="54"/>
  <c r="E141" i="54"/>
  <c r="E142" i="54"/>
  <c r="E143" i="54"/>
  <c r="E144" i="54"/>
  <c r="E145" i="54"/>
  <c r="E146" i="54"/>
  <c r="E147" i="54"/>
  <c r="E148" i="54"/>
  <c r="E149" i="54"/>
  <c r="E150" i="54"/>
  <c r="E151" i="54"/>
  <c r="E152" i="54"/>
  <c r="E153" i="54"/>
  <c r="E154" i="54"/>
  <c r="E155" i="54"/>
  <c r="E156" i="54"/>
  <c r="E157" i="54"/>
  <c r="E158" i="54"/>
  <c r="E159" i="54"/>
  <c r="E160" i="54"/>
  <c r="E161" i="54"/>
  <c r="E162" i="54"/>
  <c r="E163" i="54"/>
  <c r="E164" i="54"/>
  <c r="E165" i="54"/>
  <c r="E166" i="54"/>
  <c r="E167" i="54"/>
  <c r="E168" i="54"/>
  <c r="E169" i="54"/>
  <c r="E170" i="54"/>
  <c r="E171" i="54"/>
  <c r="E172" i="54"/>
  <c r="E173" i="54"/>
  <c r="E174" i="54"/>
  <c r="E175" i="54"/>
  <c r="E176" i="54"/>
  <c r="E177" i="54"/>
  <c r="E178" i="54"/>
  <c r="E179" i="54"/>
  <c r="E180" i="54"/>
  <c r="E181" i="54"/>
  <c r="E182" i="54"/>
  <c r="E183" i="54"/>
  <c r="E184" i="54"/>
  <c r="E185" i="54"/>
  <c r="E186" i="54"/>
  <c r="E187" i="54"/>
  <c r="E188" i="54"/>
  <c r="E189" i="54"/>
  <c r="E190" i="54"/>
  <c r="E191" i="54"/>
  <c r="E192" i="54"/>
  <c r="E193" i="54"/>
  <c r="E194" i="54"/>
  <c r="E195" i="54"/>
  <c r="E196" i="54"/>
  <c r="E197" i="54"/>
  <c r="E198" i="54"/>
  <c r="E199" i="54"/>
  <c r="E200" i="54"/>
  <c r="E201" i="54"/>
  <c r="E202" i="54"/>
  <c r="E203" i="54"/>
  <c r="E204" i="54"/>
  <c r="E205" i="54"/>
  <c r="E206" i="54"/>
  <c r="E207" i="54"/>
  <c r="E208" i="54"/>
  <c r="E209" i="54"/>
  <c r="E210" i="54"/>
  <c r="E211" i="54"/>
  <c r="E212" i="54"/>
  <c r="E213" i="54"/>
  <c r="E214" i="54"/>
  <c r="E215" i="54"/>
  <c r="E216" i="54"/>
  <c r="E217" i="54"/>
  <c r="E218" i="54"/>
  <c r="E219" i="54"/>
  <c r="E220" i="54"/>
  <c r="E221" i="54"/>
  <c r="E222" i="54"/>
  <c r="E223" i="54"/>
  <c r="E224" i="54"/>
  <c r="E225" i="54"/>
  <c r="E226" i="54"/>
  <c r="E227" i="54"/>
  <c r="E228" i="54"/>
  <c r="E229" i="54"/>
  <c r="E230" i="54"/>
  <c r="E231" i="54"/>
  <c r="E232" i="54"/>
  <c r="E233" i="54"/>
  <c r="E234" i="54"/>
  <c r="E235" i="54"/>
  <c r="E236" i="54"/>
  <c r="E237" i="54"/>
  <c r="E238" i="54"/>
  <c r="E239" i="54"/>
  <c r="E240" i="54"/>
  <c r="E241" i="54"/>
  <c r="E242" i="54"/>
  <c r="E243" i="54"/>
  <c r="E244" i="54"/>
  <c r="E245" i="54"/>
  <c r="E246" i="54"/>
  <c r="E247" i="54"/>
  <c r="E248" i="54"/>
  <c r="E249" i="54"/>
  <c r="E250" i="54"/>
  <c r="E251" i="54"/>
  <c r="E252" i="54"/>
  <c r="E253" i="54"/>
  <c r="E254" i="54"/>
  <c r="E255" i="54"/>
  <c r="E256" i="54"/>
  <c r="E257" i="54"/>
  <c r="E258" i="54"/>
  <c r="E259" i="54"/>
  <c r="E260" i="54"/>
  <c r="E261" i="54"/>
  <c r="E262" i="54"/>
  <c r="E263" i="54"/>
  <c r="E264" i="54"/>
  <c r="E265" i="54"/>
  <c r="E266" i="54"/>
  <c r="E267" i="54"/>
  <c r="E268" i="54"/>
  <c r="E269" i="54"/>
  <c r="E270" i="54"/>
  <c r="E271" i="54"/>
  <c r="E272" i="54"/>
  <c r="E273" i="54"/>
  <c r="E274" i="54"/>
  <c r="E275" i="54"/>
  <c r="E276" i="54"/>
  <c r="E277" i="54"/>
  <c r="E278" i="54"/>
  <c r="E279" i="54"/>
  <c r="E280" i="54"/>
  <c r="E281" i="54"/>
  <c r="E282" i="54"/>
  <c r="E283" i="54"/>
  <c r="E284" i="54"/>
  <c r="E285" i="54"/>
  <c r="E286" i="54"/>
  <c r="E287" i="54"/>
  <c r="E288" i="54"/>
  <c r="E289" i="54"/>
  <c r="E290" i="54"/>
  <c r="E291" i="54"/>
  <c r="E292" i="54"/>
  <c r="E293" i="54"/>
  <c r="E294" i="54"/>
  <c r="E295" i="54"/>
  <c r="E296" i="54"/>
  <c r="E297" i="54"/>
  <c r="E298" i="54"/>
  <c r="E299" i="54"/>
  <c r="E300" i="54"/>
  <c r="E301" i="54"/>
  <c r="E2" i="54"/>
  <c r="B301" i="54"/>
  <c r="C301" i="54"/>
  <c r="D301" i="54"/>
  <c r="D294" i="54"/>
  <c r="D295" i="54"/>
  <c r="D296" i="54"/>
  <c r="D297" i="54"/>
  <c r="D298" i="54"/>
  <c r="D299" i="54"/>
  <c r="D300" i="54"/>
  <c r="C294" i="54"/>
  <c r="C295" i="54"/>
  <c r="C296" i="54"/>
  <c r="C297" i="54"/>
  <c r="C298" i="54"/>
  <c r="C299" i="54"/>
  <c r="C300" i="54"/>
  <c r="B294" i="54"/>
  <c r="B295" i="54"/>
  <c r="B296" i="54"/>
  <c r="B297" i="54"/>
  <c r="B298" i="54"/>
  <c r="B299" i="54"/>
  <c r="B300" i="54"/>
  <c r="C3" i="54"/>
  <c r="C4" i="54"/>
  <c r="C5" i="54"/>
  <c r="C6" i="54"/>
  <c r="C7" i="54"/>
  <c r="C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C103" i="54"/>
  <c r="C104" i="54"/>
  <c r="C105" i="54"/>
  <c r="C106" i="54"/>
  <c r="C107" i="54"/>
  <c r="C108" i="54"/>
  <c r="C109" i="54"/>
  <c r="C110" i="54"/>
  <c r="C111" i="54"/>
  <c r="C112" i="54"/>
  <c r="C113" i="54"/>
  <c r="C114" i="54"/>
  <c r="C115" i="54"/>
  <c r="C116" i="54"/>
  <c r="C117" i="54"/>
  <c r="C118" i="54"/>
  <c r="C119" i="54"/>
  <c r="C120" i="54"/>
  <c r="C121" i="54"/>
  <c r="C122" i="54"/>
  <c r="C123" i="54"/>
  <c r="C124" i="54"/>
  <c r="C125" i="54"/>
  <c r="C126" i="54"/>
  <c r="C127" i="54"/>
  <c r="C128" i="54"/>
  <c r="C129" i="54"/>
  <c r="C130" i="54"/>
  <c r="C131" i="54"/>
  <c r="C132" i="54"/>
  <c r="C133" i="54"/>
  <c r="C134" i="54"/>
  <c r="C135" i="54"/>
  <c r="C136" i="54"/>
  <c r="C137" i="54"/>
  <c r="C138" i="54"/>
  <c r="C139" i="54"/>
  <c r="C140" i="54"/>
  <c r="C141" i="54"/>
  <c r="C142" i="54"/>
  <c r="C143" i="54"/>
  <c r="C144" i="54"/>
  <c r="C145" i="54"/>
  <c r="C146" i="54"/>
  <c r="C147" i="54"/>
  <c r="C148" i="54"/>
  <c r="C149" i="54"/>
  <c r="C150" i="54"/>
  <c r="C151" i="54"/>
  <c r="C152" i="54"/>
  <c r="C153" i="54"/>
  <c r="C154" i="54"/>
  <c r="C155" i="54"/>
  <c r="C156" i="54"/>
  <c r="C157" i="54"/>
  <c r="C158" i="54"/>
  <c r="C159" i="54"/>
  <c r="C160" i="54"/>
  <c r="C161" i="54"/>
  <c r="C162" i="54"/>
  <c r="C163" i="54"/>
  <c r="C164" i="54"/>
  <c r="C165" i="54"/>
  <c r="C166" i="54"/>
  <c r="C167" i="54"/>
  <c r="C168" i="54"/>
  <c r="C169" i="54"/>
  <c r="C170" i="54"/>
  <c r="C171" i="54"/>
  <c r="C172" i="54"/>
  <c r="C173" i="54"/>
  <c r="C174" i="54"/>
  <c r="C175" i="54"/>
  <c r="C176" i="54"/>
  <c r="C177" i="54"/>
  <c r="C178" i="54"/>
  <c r="C179" i="54"/>
  <c r="C180" i="54"/>
  <c r="C181" i="54"/>
  <c r="C182" i="54"/>
  <c r="C183" i="54"/>
  <c r="C184" i="54"/>
  <c r="C185" i="54"/>
  <c r="C186" i="54"/>
  <c r="C187" i="54"/>
  <c r="C188" i="54"/>
  <c r="C189" i="54"/>
  <c r="C190" i="54"/>
  <c r="C191" i="54"/>
  <c r="C192" i="54"/>
  <c r="C193" i="54"/>
  <c r="C194" i="54"/>
  <c r="C195" i="54"/>
  <c r="C196" i="54"/>
  <c r="C197" i="54"/>
  <c r="C198" i="54"/>
  <c r="C199" i="54"/>
  <c r="C200" i="54"/>
  <c r="C201" i="54"/>
  <c r="C202" i="54"/>
  <c r="C203" i="54"/>
  <c r="C204" i="54"/>
  <c r="C205" i="54"/>
  <c r="C206" i="54"/>
  <c r="C207" i="54"/>
  <c r="C208" i="54"/>
  <c r="C209" i="54"/>
  <c r="C210" i="54"/>
  <c r="C211" i="54"/>
  <c r="C212" i="54"/>
  <c r="C213" i="54"/>
  <c r="C214" i="54"/>
  <c r="C215" i="54"/>
  <c r="C216" i="54"/>
  <c r="C217" i="54"/>
  <c r="C218" i="54"/>
  <c r="C219" i="54"/>
  <c r="C220" i="54"/>
  <c r="C221" i="54"/>
  <c r="C222" i="54"/>
  <c r="C223" i="54"/>
  <c r="C224" i="54"/>
  <c r="C225" i="54"/>
  <c r="C226" i="54"/>
  <c r="C227" i="54"/>
  <c r="C228" i="54"/>
  <c r="C229" i="54"/>
  <c r="C230" i="54"/>
  <c r="C231" i="54"/>
  <c r="C232" i="54"/>
  <c r="C233" i="54"/>
  <c r="C234" i="54"/>
  <c r="C235" i="54"/>
  <c r="C236" i="54"/>
  <c r="C237" i="54"/>
  <c r="C238" i="54"/>
  <c r="C239" i="54"/>
  <c r="C240" i="54"/>
  <c r="C241" i="54"/>
  <c r="C242" i="54"/>
  <c r="C243" i="54"/>
  <c r="C244" i="54"/>
  <c r="C245" i="54"/>
  <c r="C246" i="54"/>
  <c r="C247" i="54"/>
  <c r="C248" i="54"/>
  <c r="C249" i="54"/>
  <c r="C250" i="54"/>
  <c r="C251" i="54"/>
  <c r="C252" i="54"/>
  <c r="C253" i="54"/>
  <c r="C254" i="54"/>
  <c r="C255" i="54"/>
  <c r="C256" i="54"/>
  <c r="C257" i="54"/>
  <c r="C258" i="54"/>
  <c r="C259" i="54"/>
  <c r="C260" i="54"/>
  <c r="C261" i="54"/>
  <c r="C262" i="54"/>
  <c r="C263" i="54"/>
  <c r="C264" i="54"/>
  <c r="C265" i="54"/>
  <c r="C266" i="54"/>
  <c r="C267" i="54"/>
  <c r="C268" i="54"/>
  <c r="C269" i="54"/>
  <c r="C270" i="54"/>
  <c r="C271" i="54"/>
  <c r="C272" i="54"/>
  <c r="C273" i="54"/>
  <c r="C274" i="54"/>
  <c r="C275" i="54"/>
  <c r="C276" i="54"/>
  <c r="C277" i="54"/>
  <c r="C278" i="54"/>
  <c r="C279" i="54"/>
  <c r="C280" i="54"/>
  <c r="C281" i="54"/>
  <c r="C282" i="54"/>
  <c r="C283" i="54"/>
  <c r="C284" i="54"/>
  <c r="C285" i="54"/>
  <c r="C286" i="54"/>
  <c r="C287" i="54"/>
  <c r="C288" i="54"/>
  <c r="C289" i="54"/>
  <c r="C290" i="54"/>
  <c r="C291" i="54"/>
  <c r="C292" i="54"/>
  <c r="C293" i="54"/>
  <c r="C2" i="54"/>
  <c r="G13" i="18"/>
  <c r="B3" i="54"/>
  <c r="D3" i="54"/>
  <c r="B4" i="54"/>
  <c r="D4" i="54"/>
  <c r="B5" i="54"/>
  <c r="D5" i="54"/>
  <c r="B6" i="54"/>
  <c r="D6" i="54"/>
  <c r="B7" i="54"/>
  <c r="D7" i="54"/>
  <c r="B8" i="54"/>
  <c r="D8" i="54"/>
  <c r="B9" i="54"/>
  <c r="D9" i="54"/>
  <c r="B10" i="54"/>
  <c r="D10" i="54"/>
  <c r="B11" i="54"/>
  <c r="D11" i="54"/>
  <c r="B12" i="54"/>
  <c r="D12" i="54"/>
  <c r="B13" i="54"/>
  <c r="D13" i="54"/>
  <c r="B14" i="54"/>
  <c r="D14" i="54"/>
  <c r="B15" i="54"/>
  <c r="D15" i="54"/>
  <c r="B16" i="54"/>
  <c r="D16" i="54"/>
  <c r="B17" i="54"/>
  <c r="D17" i="54"/>
  <c r="B18" i="54"/>
  <c r="D18" i="54"/>
  <c r="B19" i="54"/>
  <c r="D19" i="54"/>
  <c r="B20" i="54"/>
  <c r="D20" i="54"/>
  <c r="B21" i="54"/>
  <c r="D21" i="54"/>
  <c r="B22" i="54"/>
  <c r="D22" i="54"/>
  <c r="B23" i="54"/>
  <c r="D23" i="54"/>
  <c r="B24" i="54"/>
  <c r="D24" i="54"/>
  <c r="B25" i="54"/>
  <c r="D25" i="54"/>
  <c r="B26" i="54"/>
  <c r="D26" i="54"/>
  <c r="B27" i="54"/>
  <c r="D27" i="54"/>
  <c r="B28" i="54"/>
  <c r="D28" i="54"/>
  <c r="B29" i="54"/>
  <c r="D29" i="54"/>
  <c r="B30" i="54"/>
  <c r="D30" i="54"/>
  <c r="B31" i="54"/>
  <c r="D31" i="54"/>
  <c r="B32" i="54"/>
  <c r="D32" i="54"/>
  <c r="B33" i="54"/>
  <c r="D33" i="54"/>
  <c r="B34" i="54"/>
  <c r="D34" i="54"/>
  <c r="B35" i="54"/>
  <c r="D35" i="54"/>
  <c r="B36" i="54"/>
  <c r="D36" i="54"/>
  <c r="B37" i="54"/>
  <c r="D37" i="54"/>
  <c r="B38" i="54"/>
  <c r="D38" i="54"/>
  <c r="B39" i="54"/>
  <c r="D39" i="54"/>
  <c r="B40" i="54"/>
  <c r="D40" i="54"/>
  <c r="B41" i="54"/>
  <c r="D41" i="54"/>
  <c r="B42" i="54"/>
  <c r="D42" i="54"/>
  <c r="B43" i="54"/>
  <c r="D43" i="54"/>
  <c r="B44" i="54"/>
  <c r="D44" i="54"/>
  <c r="B45" i="54"/>
  <c r="D45" i="54"/>
  <c r="B46" i="54"/>
  <c r="D46" i="54"/>
  <c r="B47" i="54"/>
  <c r="D47" i="54"/>
  <c r="B48" i="54"/>
  <c r="D48" i="54"/>
  <c r="B49" i="54"/>
  <c r="D49" i="54"/>
  <c r="B50" i="54"/>
  <c r="D50" i="54"/>
  <c r="B51" i="54"/>
  <c r="D51" i="54"/>
  <c r="B52" i="54"/>
  <c r="D52" i="54"/>
  <c r="B53" i="54"/>
  <c r="D53" i="54"/>
  <c r="B54" i="54"/>
  <c r="D54" i="54"/>
  <c r="B55" i="54"/>
  <c r="D55" i="54"/>
  <c r="B56" i="54"/>
  <c r="D56" i="54"/>
  <c r="B57" i="54"/>
  <c r="D57" i="54"/>
  <c r="B58" i="54"/>
  <c r="D58" i="54"/>
  <c r="B59" i="54"/>
  <c r="D59" i="54"/>
  <c r="B60" i="54"/>
  <c r="D60" i="54"/>
  <c r="B61" i="54"/>
  <c r="D61" i="54"/>
  <c r="B62" i="54"/>
  <c r="D62" i="54"/>
  <c r="B63" i="54"/>
  <c r="D63" i="54"/>
  <c r="B64" i="54"/>
  <c r="D64" i="54"/>
  <c r="B65" i="54"/>
  <c r="D65" i="54"/>
  <c r="B66" i="54"/>
  <c r="D66" i="54"/>
  <c r="B67" i="54"/>
  <c r="D67" i="54"/>
  <c r="B68" i="54"/>
  <c r="D68" i="54"/>
  <c r="B69" i="54"/>
  <c r="D69" i="54"/>
  <c r="B70" i="54"/>
  <c r="D70" i="54"/>
  <c r="B71" i="54"/>
  <c r="D71" i="54"/>
  <c r="B72" i="54"/>
  <c r="D72" i="54"/>
  <c r="B73" i="54"/>
  <c r="D73" i="54"/>
  <c r="B74" i="54"/>
  <c r="D74" i="54"/>
  <c r="B75" i="54"/>
  <c r="D75" i="54"/>
  <c r="B76" i="54"/>
  <c r="D76" i="54"/>
  <c r="B77" i="54"/>
  <c r="D77" i="54"/>
  <c r="B78" i="54"/>
  <c r="D78" i="54"/>
  <c r="B79" i="54"/>
  <c r="D79" i="54"/>
  <c r="B80" i="54"/>
  <c r="D80" i="54"/>
  <c r="B81" i="54"/>
  <c r="D81" i="54"/>
  <c r="B82" i="54"/>
  <c r="D82" i="54"/>
  <c r="B83" i="54"/>
  <c r="D83" i="54"/>
  <c r="B84" i="54"/>
  <c r="D84" i="54"/>
  <c r="B85" i="54"/>
  <c r="D85" i="54"/>
  <c r="B86" i="54"/>
  <c r="D86" i="54"/>
  <c r="B87" i="54"/>
  <c r="D87" i="54"/>
  <c r="B88" i="54"/>
  <c r="D88" i="54"/>
  <c r="B89" i="54"/>
  <c r="D89" i="54"/>
  <c r="B90" i="54"/>
  <c r="D90" i="54"/>
  <c r="B91" i="54"/>
  <c r="D91" i="54"/>
  <c r="B92" i="54"/>
  <c r="D92" i="54"/>
  <c r="B93" i="54"/>
  <c r="D93" i="54"/>
  <c r="B94" i="54"/>
  <c r="D94" i="54"/>
  <c r="B95" i="54"/>
  <c r="D95" i="54"/>
  <c r="B96" i="54"/>
  <c r="D96" i="54"/>
  <c r="B97" i="54"/>
  <c r="D97" i="54"/>
  <c r="B98" i="54"/>
  <c r="D98" i="54"/>
  <c r="B99" i="54"/>
  <c r="D99" i="54"/>
  <c r="B100" i="54"/>
  <c r="D100" i="54"/>
  <c r="B101" i="54"/>
  <c r="D101" i="54"/>
  <c r="B102" i="54"/>
  <c r="D102" i="54"/>
  <c r="B103" i="54"/>
  <c r="D103" i="54"/>
  <c r="B104" i="54"/>
  <c r="D104" i="54"/>
  <c r="B105" i="54"/>
  <c r="D105" i="54"/>
  <c r="B106" i="54"/>
  <c r="D106" i="54"/>
  <c r="B107" i="54"/>
  <c r="D107" i="54"/>
  <c r="B108" i="54"/>
  <c r="D108" i="54"/>
  <c r="B109" i="54"/>
  <c r="D109" i="54"/>
  <c r="B110" i="54"/>
  <c r="D110" i="54"/>
  <c r="B111" i="54"/>
  <c r="D111" i="54"/>
  <c r="B112" i="54"/>
  <c r="D112" i="54"/>
  <c r="B113" i="54"/>
  <c r="D113" i="54"/>
  <c r="B114" i="54"/>
  <c r="D114" i="54"/>
  <c r="B115" i="54"/>
  <c r="D115" i="54"/>
  <c r="B116" i="54"/>
  <c r="D116" i="54"/>
  <c r="B117" i="54"/>
  <c r="D117" i="54"/>
  <c r="B118" i="54"/>
  <c r="D118" i="54"/>
  <c r="B119" i="54"/>
  <c r="D119" i="54"/>
  <c r="B120" i="54"/>
  <c r="D120" i="54"/>
  <c r="B121" i="54"/>
  <c r="D121" i="54"/>
  <c r="B122" i="54"/>
  <c r="D122" i="54"/>
  <c r="B123" i="54"/>
  <c r="D123" i="54"/>
  <c r="B124" i="54"/>
  <c r="D124" i="54"/>
  <c r="B125" i="54"/>
  <c r="D125" i="54"/>
  <c r="B126" i="54"/>
  <c r="D126" i="54"/>
  <c r="B127" i="54"/>
  <c r="D127" i="54"/>
  <c r="B128" i="54"/>
  <c r="D128" i="54"/>
  <c r="B129" i="54"/>
  <c r="D129" i="54"/>
  <c r="B130" i="54"/>
  <c r="D130" i="54"/>
  <c r="B131" i="54"/>
  <c r="D131" i="54"/>
  <c r="B132" i="54"/>
  <c r="D132" i="54"/>
  <c r="B133" i="54"/>
  <c r="D133" i="54"/>
  <c r="B134" i="54"/>
  <c r="D134" i="54"/>
  <c r="B135" i="54"/>
  <c r="D135" i="54"/>
  <c r="B136" i="54"/>
  <c r="D136" i="54"/>
  <c r="B137" i="54"/>
  <c r="D137" i="54"/>
  <c r="B138" i="54"/>
  <c r="D138" i="54"/>
  <c r="B139" i="54"/>
  <c r="D139" i="54"/>
  <c r="B140" i="54"/>
  <c r="D140" i="54"/>
  <c r="B141" i="54"/>
  <c r="D141" i="54"/>
  <c r="B142" i="54"/>
  <c r="D142" i="54"/>
  <c r="B143" i="54"/>
  <c r="D143" i="54"/>
  <c r="B144" i="54"/>
  <c r="D144" i="54"/>
  <c r="B145" i="54"/>
  <c r="D145" i="54"/>
  <c r="B146" i="54"/>
  <c r="D146" i="54"/>
  <c r="B147" i="54"/>
  <c r="D147" i="54"/>
  <c r="B148" i="54"/>
  <c r="D148" i="54"/>
  <c r="B149" i="54"/>
  <c r="D149" i="54"/>
  <c r="B150" i="54"/>
  <c r="D150" i="54"/>
  <c r="B151" i="54"/>
  <c r="D151" i="54"/>
  <c r="B152" i="54"/>
  <c r="D152" i="54"/>
  <c r="B153" i="54"/>
  <c r="D153" i="54"/>
  <c r="B154" i="54"/>
  <c r="D154" i="54"/>
  <c r="B155" i="54"/>
  <c r="D155" i="54"/>
  <c r="B156" i="54"/>
  <c r="D156" i="54"/>
  <c r="B157" i="54"/>
  <c r="D157" i="54"/>
  <c r="B158" i="54"/>
  <c r="D158" i="54"/>
  <c r="B159" i="54"/>
  <c r="D159" i="54"/>
  <c r="B160" i="54"/>
  <c r="D160" i="54"/>
  <c r="B161" i="54"/>
  <c r="D161" i="54"/>
  <c r="B162" i="54"/>
  <c r="D162" i="54"/>
  <c r="B163" i="54"/>
  <c r="D163" i="54"/>
  <c r="B164" i="54"/>
  <c r="D164" i="54"/>
  <c r="B165" i="54"/>
  <c r="D165" i="54"/>
  <c r="B166" i="54"/>
  <c r="D166" i="54"/>
  <c r="B167" i="54"/>
  <c r="D167" i="54"/>
  <c r="B168" i="54"/>
  <c r="D168" i="54"/>
  <c r="B169" i="54"/>
  <c r="D169" i="54"/>
  <c r="B170" i="54"/>
  <c r="D170" i="54"/>
  <c r="B171" i="54"/>
  <c r="D171" i="54"/>
  <c r="B172" i="54"/>
  <c r="D172" i="54"/>
  <c r="B173" i="54"/>
  <c r="D173" i="54"/>
  <c r="B174" i="54"/>
  <c r="D174" i="54"/>
  <c r="B175" i="54"/>
  <c r="D175" i="54"/>
  <c r="B176" i="54"/>
  <c r="D176" i="54"/>
  <c r="B177" i="54"/>
  <c r="D177" i="54"/>
  <c r="B178" i="54"/>
  <c r="D178" i="54"/>
  <c r="B179" i="54"/>
  <c r="D179" i="54"/>
  <c r="B180" i="54"/>
  <c r="D180" i="54"/>
  <c r="B181" i="54"/>
  <c r="D181" i="54"/>
  <c r="B182" i="54"/>
  <c r="D182" i="54"/>
  <c r="B183" i="54"/>
  <c r="D183" i="54"/>
  <c r="B184" i="54"/>
  <c r="D184" i="54"/>
  <c r="B185" i="54"/>
  <c r="D185" i="54"/>
  <c r="B186" i="54"/>
  <c r="D186" i="54"/>
  <c r="B187" i="54"/>
  <c r="D187" i="54"/>
  <c r="B188" i="54"/>
  <c r="D188" i="54"/>
  <c r="B189" i="54"/>
  <c r="D189" i="54"/>
  <c r="B190" i="54"/>
  <c r="D190" i="54"/>
  <c r="B191" i="54"/>
  <c r="D191" i="54"/>
  <c r="B192" i="54"/>
  <c r="D192" i="54"/>
  <c r="B193" i="54"/>
  <c r="D193" i="54"/>
  <c r="B194" i="54"/>
  <c r="D194" i="54"/>
  <c r="B195" i="54"/>
  <c r="D195" i="54"/>
  <c r="B196" i="54"/>
  <c r="D196" i="54"/>
  <c r="B197" i="54"/>
  <c r="D197" i="54"/>
  <c r="B198" i="54"/>
  <c r="D198" i="54"/>
  <c r="B199" i="54"/>
  <c r="D199" i="54"/>
  <c r="B200" i="54"/>
  <c r="D200" i="54"/>
  <c r="B201" i="54"/>
  <c r="D201" i="54"/>
  <c r="B202" i="54"/>
  <c r="D202" i="54"/>
  <c r="B203" i="54"/>
  <c r="D203" i="54"/>
  <c r="B204" i="54"/>
  <c r="D204" i="54"/>
  <c r="B205" i="54"/>
  <c r="D205" i="54"/>
  <c r="B206" i="54"/>
  <c r="D206" i="54"/>
  <c r="B207" i="54"/>
  <c r="D207" i="54"/>
  <c r="B208" i="54"/>
  <c r="D208" i="54"/>
  <c r="B209" i="54"/>
  <c r="D209" i="54"/>
  <c r="B210" i="54"/>
  <c r="D210" i="54"/>
  <c r="B211" i="54"/>
  <c r="D211" i="54"/>
  <c r="B212" i="54"/>
  <c r="D212" i="54"/>
  <c r="B213" i="54"/>
  <c r="D213" i="54"/>
  <c r="B214" i="54"/>
  <c r="D214" i="54"/>
  <c r="B215" i="54"/>
  <c r="D215" i="54"/>
  <c r="B216" i="54"/>
  <c r="D216" i="54"/>
  <c r="B217" i="54"/>
  <c r="D217" i="54"/>
  <c r="B218" i="54"/>
  <c r="D218" i="54"/>
  <c r="B219" i="54"/>
  <c r="D219" i="54"/>
  <c r="B220" i="54"/>
  <c r="D220" i="54"/>
  <c r="B221" i="54"/>
  <c r="D221" i="54"/>
  <c r="B222" i="54"/>
  <c r="D222" i="54"/>
  <c r="B223" i="54"/>
  <c r="D223" i="54"/>
  <c r="B224" i="54"/>
  <c r="D224" i="54"/>
  <c r="B225" i="54"/>
  <c r="D225" i="54"/>
  <c r="B226" i="54"/>
  <c r="D226" i="54"/>
  <c r="B227" i="54"/>
  <c r="D227" i="54"/>
  <c r="B228" i="54"/>
  <c r="D228" i="54"/>
  <c r="B229" i="54"/>
  <c r="D229" i="54"/>
  <c r="B230" i="54"/>
  <c r="D230" i="54"/>
  <c r="B231" i="54"/>
  <c r="D231" i="54"/>
  <c r="B232" i="54"/>
  <c r="D232" i="54"/>
  <c r="B233" i="54"/>
  <c r="D233" i="54"/>
  <c r="B234" i="54"/>
  <c r="D234" i="54"/>
  <c r="B235" i="54"/>
  <c r="D235" i="54"/>
  <c r="B236" i="54"/>
  <c r="D236" i="54"/>
  <c r="B237" i="54"/>
  <c r="D237" i="54"/>
  <c r="B238" i="54"/>
  <c r="D238" i="54"/>
  <c r="B239" i="54"/>
  <c r="D239" i="54"/>
  <c r="B240" i="54"/>
  <c r="D240" i="54"/>
  <c r="B241" i="54"/>
  <c r="D241" i="54"/>
  <c r="B242" i="54"/>
  <c r="D242" i="54"/>
  <c r="B243" i="54"/>
  <c r="D243" i="54"/>
  <c r="B244" i="54"/>
  <c r="D244" i="54"/>
  <c r="B245" i="54"/>
  <c r="D245" i="54"/>
  <c r="B246" i="54"/>
  <c r="D246" i="54"/>
  <c r="B247" i="54"/>
  <c r="D247" i="54"/>
  <c r="B248" i="54"/>
  <c r="D248" i="54"/>
  <c r="B249" i="54"/>
  <c r="D249" i="54"/>
  <c r="B250" i="54"/>
  <c r="D250" i="54"/>
  <c r="B251" i="54"/>
  <c r="D251" i="54"/>
  <c r="B252" i="54"/>
  <c r="D252" i="54"/>
  <c r="B253" i="54"/>
  <c r="D253" i="54"/>
  <c r="B254" i="54"/>
  <c r="D254" i="54"/>
  <c r="B255" i="54"/>
  <c r="D255" i="54"/>
  <c r="B256" i="54"/>
  <c r="D256" i="54"/>
  <c r="B257" i="54"/>
  <c r="D257" i="54"/>
  <c r="B258" i="54"/>
  <c r="D258" i="54"/>
  <c r="B259" i="54"/>
  <c r="D259" i="54"/>
  <c r="B260" i="54"/>
  <c r="D260" i="54"/>
  <c r="B261" i="54"/>
  <c r="D261" i="54"/>
  <c r="B262" i="54"/>
  <c r="D262" i="54"/>
  <c r="B263" i="54"/>
  <c r="D263" i="54"/>
  <c r="B264" i="54"/>
  <c r="D264" i="54"/>
  <c r="B265" i="54"/>
  <c r="D265" i="54"/>
  <c r="B266" i="54"/>
  <c r="D266" i="54"/>
  <c r="B267" i="54"/>
  <c r="D267" i="54"/>
  <c r="B268" i="54"/>
  <c r="D268" i="54"/>
  <c r="B269" i="54"/>
  <c r="D269" i="54"/>
  <c r="B270" i="54"/>
  <c r="D270" i="54"/>
  <c r="B271" i="54"/>
  <c r="D271" i="54"/>
  <c r="B272" i="54"/>
  <c r="D272" i="54"/>
  <c r="B273" i="54"/>
  <c r="D273" i="54"/>
  <c r="B274" i="54"/>
  <c r="D274" i="54"/>
  <c r="B275" i="54"/>
  <c r="D275" i="54"/>
  <c r="B276" i="54"/>
  <c r="D276" i="54"/>
  <c r="B277" i="54"/>
  <c r="D277" i="54"/>
  <c r="B278" i="54"/>
  <c r="D278" i="54"/>
  <c r="B279" i="54"/>
  <c r="D279" i="54"/>
  <c r="B280" i="54"/>
  <c r="D280" i="54"/>
  <c r="B281" i="54"/>
  <c r="D281" i="54"/>
  <c r="B282" i="54"/>
  <c r="D282" i="54"/>
  <c r="B283" i="54"/>
  <c r="D283" i="54"/>
  <c r="B284" i="54"/>
  <c r="D284" i="54"/>
  <c r="B285" i="54"/>
  <c r="D285" i="54"/>
  <c r="B286" i="54"/>
  <c r="D286" i="54"/>
  <c r="B287" i="54"/>
  <c r="D287" i="54"/>
  <c r="B288" i="54"/>
  <c r="D288" i="54"/>
  <c r="B289" i="54"/>
  <c r="D289" i="54"/>
  <c r="B290" i="54"/>
  <c r="D290" i="54"/>
  <c r="B291" i="54"/>
  <c r="D291" i="54"/>
  <c r="B292" i="54"/>
  <c r="D292" i="54"/>
  <c r="B293" i="54"/>
  <c r="D293" i="54"/>
  <c r="D2" i="54"/>
  <c r="D21" i="24"/>
  <c r="D20" i="24"/>
  <c r="H3" i="72"/>
  <c r="H6" i="72"/>
  <c r="H2" i="72"/>
  <c r="H4" i="72"/>
  <c r="G16" i="72"/>
  <c r="F16" i="72"/>
  <c r="H5" i="72"/>
  <c r="D22" i="24"/>
  <c r="C15" i="23"/>
  <c r="D2" i="23"/>
  <c r="D11" i="23"/>
  <c r="D3" i="23"/>
  <c r="D6" i="23"/>
  <c r="E2" i="23"/>
  <c r="E3" i="23"/>
  <c r="E5" i="23"/>
  <c r="E7" i="23"/>
  <c r="E6" i="23"/>
  <c r="E11" i="23"/>
  <c r="G15" i="23"/>
  <c r="H15" i="23"/>
  <c r="I15" i="23"/>
  <c r="D23" i="24" l="1"/>
  <c r="D6" i="18"/>
  <c r="D13" i="18" s="1"/>
  <c r="D16" i="18"/>
  <c r="D9" i="23"/>
  <c r="E4" i="23"/>
  <c r="E13" i="23"/>
  <c r="D22" i="18"/>
  <c r="E12" i="23"/>
  <c r="B15" i="23"/>
  <c r="E15" i="23" s="1"/>
  <c r="E10" i="23"/>
  <c r="D8" i="23"/>
  <c r="D15" i="23" s="1"/>
  <c r="D24" i="18" l="1"/>
  <c r="D26" i="18" s="1"/>
</calcChain>
</file>

<file path=xl/sharedStrings.xml><?xml version="1.0" encoding="utf-8"?>
<sst xmlns="http://schemas.openxmlformats.org/spreadsheetml/2006/main" count="251" uniqueCount="221">
  <si>
    <t>Net Surplus or Deficit:</t>
    <phoneticPr fontId="6" type="noConversion"/>
  </si>
  <si>
    <t>Total Mark I Staff &amp; Students</t>
    <phoneticPr fontId="6" type="noConversion"/>
  </si>
  <si>
    <t>Income:</t>
    <phoneticPr fontId="6" type="noConversion"/>
  </si>
  <si>
    <t>Total 3rd Track Staff &amp; Students</t>
    <phoneticPr fontId="6" type="noConversion"/>
  </si>
  <si>
    <t>Total Income:</t>
    <phoneticPr fontId="6" type="noConversion"/>
  </si>
  <si>
    <t>Expenses:</t>
    <phoneticPr fontId="6" type="noConversion"/>
  </si>
  <si>
    <t>Total Expenses:</t>
    <phoneticPr fontId="6" type="noConversion"/>
  </si>
  <si>
    <t>Staff</t>
    <phoneticPr fontId="6" type="noConversion"/>
  </si>
  <si>
    <t>Expense Date</t>
    <phoneticPr fontId="6" type="noConversion"/>
  </si>
  <si>
    <t>Vendor</t>
    <phoneticPr fontId="6" type="noConversion"/>
  </si>
  <si>
    <t>Amount</t>
    <phoneticPr fontId="6" type="noConversion"/>
  </si>
  <si>
    <t>Total Mark II Staff &amp; Students</t>
    <phoneticPr fontId="6" type="noConversion"/>
  </si>
  <si>
    <t>Budget Calculator</t>
    <phoneticPr fontId="6" type="noConversion"/>
  </si>
  <si>
    <t>School</t>
  </si>
  <si>
    <t>Track</t>
  </si>
  <si>
    <t>Job</t>
  </si>
  <si>
    <t>Paid Offline</t>
  </si>
  <si>
    <t>Offline Payment Type (check or cash)</t>
  </si>
  <si>
    <t>Staff &amp; Jobs</t>
  </si>
  <si>
    <t>Jobs Needed:</t>
  </si>
  <si>
    <t>Hike leader</t>
  </si>
  <si>
    <t>School</t>
    <phoneticPr fontId="0" type="noConversion"/>
  </si>
  <si>
    <t>Number</t>
    <phoneticPr fontId="0" type="noConversion"/>
  </si>
  <si>
    <t>Estimated #s</t>
    <phoneticPr fontId="0" type="noConversion"/>
  </si>
  <si>
    <t>Difference</t>
    <phoneticPr fontId="0" type="noConversion"/>
  </si>
  <si>
    <t>% of Estimated</t>
    <phoneticPr fontId="0" type="noConversion"/>
  </si>
  <si>
    <t>TOTAL</t>
    <phoneticPr fontId="0" type="noConversion"/>
  </si>
  <si>
    <t>Notes</t>
  </si>
  <si>
    <t>Mark 1</t>
  </si>
  <si>
    <t>Mark 2</t>
  </si>
  <si>
    <t>Room</t>
  </si>
  <si>
    <t>Total:</t>
  </si>
  <si>
    <t>Outdoor Dining Patio</t>
  </si>
  <si>
    <t>Late Arrivals and Early Departures</t>
  </si>
  <si>
    <t>Name</t>
  </si>
  <si>
    <t>Late Arrival Date</t>
  </si>
  <si>
    <t>Late Arrival Time</t>
  </si>
  <si>
    <t>Early Depature Date</t>
  </si>
  <si>
    <t>Early Departure Time</t>
  </si>
  <si>
    <t>Transfers</t>
  </si>
  <si>
    <t>From</t>
  </si>
  <si>
    <t>To</t>
  </si>
  <si>
    <t>Amount</t>
  </si>
  <si>
    <t>Reason</t>
  </si>
  <si>
    <t>Date</t>
  </si>
  <si>
    <t>Special Housing</t>
  </si>
  <si>
    <t>Needs</t>
  </si>
  <si>
    <t>Gender</t>
  </si>
  <si>
    <t>Room/Cabin</t>
  </si>
  <si>
    <t>Car Parking</t>
  </si>
  <si>
    <t>Parking at Church</t>
  </si>
  <si>
    <t>Helper Column for Registrations Conditional Formatting</t>
  </si>
  <si>
    <t>Housing</t>
  </si>
  <si>
    <t>Female</t>
  </si>
  <si>
    <t>Male</t>
  </si>
  <si>
    <t>OTS Times (10% of numbers for each meal)</t>
  </si>
  <si>
    <t>Campus</t>
  </si>
  <si>
    <t>#</t>
  </si>
  <si>
    <t>Cancellation Fee:</t>
  </si>
  <si>
    <t>Number of Cancellations:</t>
  </si>
  <si>
    <t>Fee</t>
  </si>
  <si>
    <t>Volunteers</t>
  </si>
  <si>
    <t>Staff Housing</t>
  </si>
  <si>
    <t>Staff Housed with Students</t>
  </si>
  <si>
    <t>Camp Accounting Tool</t>
  </si>
  <si>
    <t>Check-in List</t>
  </si>
  <si>
    <t>Name</t>
    <phoneticPr fontId="0" type="noConversion"/>
  </si>
  <si>
    <t>Conference Cost</t>
    <phoneticPr fontId="0" type="noConversion"/>
  </si>
  <si>
    <t>Paid Online</t>
    <phoneticPr fontId="0" type="noConversion"/>
  </si>
  <si>
    <t>Scholarship Ask</t>
    <phoneticPr fontId="0" type="noConversion"/>
  </si>
  <si>
    <t>Scholarship Awarded</t>
    <phoneticPr fontId="0" type="noConversion"/>
  </si>
  <si>
    <t>Camp Balance Remaining</t>
    <phoneticPr fontId="0" type="noConversion"/>
  </si>
  <si>
    <t>Account to Charge for Scholarship</t>
    <phoneticPr fontId="0" type="noConversion"/>
  </si>
  <si>
    <t>TOTAL</t>
    <phoneticPr fontId="0" type="noConversion"/>
  </si>
  <si>
    <t>Big Cars</t>
  </si>
  <si>
    <t>Sunday Dinner</t>
  </si>
  <si>
    <t>Monday Breakfast</t>
  </si>
  <si>
    <t>Monday Lunch</t>
  </si>
  <si>
    <t>Monday Dinner</t>
  </si>
  <si>
    <t>Tuesday Breakfast</t>
  </si>
  <si>
    <t>Tuesday Lunch</t>
  </si>
  <si>
    <t>Tuesday Dinner</t>
  </si>
  <si>
    <t>Wednesday Breakfast</t>
  </si>
  <si>
    <t>Wednesday Lunch</t>
  </si>
  <si>
    <t>Thursday Breakfast</t>
  </si>
  <si>
    <t>Thursday Lunch</t>
  </si>
  <si>
    <t>Thursday Dinner</t>
  </si>
  <si>
    <t>Friday Breakfast</t>
  </si>
  <si>
    <t>Friday Lunch</t>
  </si>
  <si>
    <t>Wednesday Dinner</t>
  </si>
  <si>
    <t>Main Deck</t>
  </si>
  <si>
    <t>Main Deck Library</t>
  </si>
  <si>
    <t>Church address (on phone)</t>
  </si>
  <si>
    <t>Luggage Coordinators (need 3)</t>
  </si>
  <si>
    <t>Registration Fee:</t>
  </si>
  <si>
    <t>Number of Registrants:</t>
  </si>
  <si>
    <t>Registrants</t>
  </si>
  <si>
    <t>Total Camper Charge Breakdown (5 nights):</t>
  </si>
  <si>
    <t>Boat Fare:</t>
    <phoneticPr fontId="0" type="noConversion"/>
  </si>
  <si>
    <t>Supplies:</t>
  </si>
  <si>
    <t>Student Parking:</t>
  </si>
  <si>
    <t>Manuscripts:</t>
  </si>
  <si>
    <t>Camper's Insurance:</t>
  </si>
  <si>
    <t>Online Reg cost ($.99+2.99%):</t>
  </si>
  <si>
    <t>Total:</t>
    <phoneticPr fontId="0" type="noConversion"/>
  </si>
  <si>
    <t>CBS Charge (includes boat):</t>
  </si>
  <si>
    <t>Category</t>
  </si>
  <si>
    <t>Name (First Name)</t>
  </si>
  <si>
    <t>Name (Last Name)</t>
  </si>
  <si>
    <t>College / University Name</t>
  </si>
  <si>
    <t>Email</t>
  </si>
  <si>
    <t>Phone Number</t>
  </si>
  <si>
    <t>Sessions / Tracks / Seminars</t>
  </si>
  <si>
    <t>Outstanding Amount</t>
  </si>
  <si>
    <t>Registrant Status</t>
  </si>
  <si>
    <t>Dietary Concerns</t>
  </si>
  <si>
    <t>First Name</t>
  </si>
  <si>
    <t>Last Name</t>
  </si>
  <si>
    <t>List of things for Director to bring</t>
  </si>
  <si>
    <t>Track #3</t>
  </si>
  <si>
    <t>Room Needs</t>
  </si>
  <si>
    <t>Teacher(s)</t>
  </si>
  <si>
    <t>School(s)</t>
  </si>
  <si>
    <t>Online Registration Cost ($.99+2.99%):</t>
  </si>
  <si>
    <t>OTS Times (10% of total camp)</t>
  </si>
  <si>
    <t>Camp Rooms</t>
  </si>
  <si>
    <t>Capacity</t>
  </si>
  <si>
    <t>3’ narrower than West side</t>
  </si>
  <si>
    <t>Crow’s Nest East</t>
  </si>
  <si>
    <t>has done 42 in sunbeam pattern</t>
  </si>
  <si>
    <t>Crow’s Nest West</t>
  </si>
  <si>
    <t>25 to 30</t>
  </si>
  <si>
    <t>very small -- don’t use if not necessary</t>
  </si>
  <si>
    <t>Crow’s Nest Chair Room</t>
  </si>
  <si>
    <t>not available if Main Deck set for &gt;200</t>
  </si>
  <si>
    <t>theater style if Library/Sound room divided out as class rooms</t>
  </si>
  <si>
    <t>10 to 14</t>
  </si>
  <si>
    <t>Main Deck Sound Room</t>
  </si>
  <si>
    <t>12 to 16</t>
  </si>
  <si>
    <t>Volleyball Room back</t>
  </si>
  <si>
    <t>Volleyball Room front</t>
  </si>
  <si>
    <t>2 Weeks Out</t>
  </si>
  <si>
    <t>1 Week Out</t>
  </si>
  <si>
    <t>1 Day Out</t>
  </si>
  <si>
    <t>At Camp</t>
  </si>
  <si>
    <t>After Camp</t>
  </si>
  <si>
    <t>Important Links</t>
  </si>
  <si>
    <t>Registration goes live</t>
  </si>
  <si>
    <r>
      <rPr>
        <sz val="10"/>
        <rFont val="Verdana"/>
        <family val="2"/>
      </rPr>
      <t xml:space="preserve">Coordinate boat times with schools and CBS </t>
    </r>
    <r>
      <rPr>
        <sz val="10"/>
        <color rgb="FFFF0000"/>
        <rFont val="Verdana"/>
        <family val="2"/>
      </rPr>
      <t>(Hans can do this)</t>
    </r>
  </si>
  <si>
    <t>Send current registration numbers to CBS</t>
  </si>
  <si>
    <t>Send filled out Prep Sheet to CBS</t>
  </si>
  <si>
    <t>At the Ferry Dock</t>
  </si>
  <si>
    <t>Chapter Camp Website:</t>
  </si>
  <si>
    <t>Chapter Camp Website for Staff:</t>
  </si>
  <si>
    <t>3 Months Out</t>
  </si>
  <si>
    <t>2 Months Out</t>
  </si>
  <si>
    <t>1 Month Out</t>
  </si>
  <si>
    <t>Staff fill out expense reports within 2 weeks</t>
  </si>
  <si>
    <t>Initiate any scholarship transfers from scholarship accounts to camp account</t>
  </si>
  <si>
    <t>Assign classrooms, let teachers know which room they will be in</t>
  </si>
  <si>
    <t>Send registration numbers &amp; dietary restrictions to CBS</t>
  </si>
  <si>
    <t>Collect IV waivers from any students who did not fill it out online if needed</t>
  </si>
  <si>
    <t>Confirm overall numbers with Wendy</t>
  </si>
  <si>
    <t>Confirm arrival of and doublecheck all registrants with Boat Roster (if you bring multiple Boat Rosters, this is a good job for a couple staff as students walk through the gate)</t>
  </si>
  <si>
    <t>Have 3-4 staff (hopefully recruited in advance) help with car parking at the church, and shuttling drivers back and forth to the ferry dock.</t>
  </si>
  <si>
    <t>Start figuring out which staff is leading which track, and figuring out the other staff jobs that need to be done (see Staff &amp; Jobs tab).</t>
  </si>
  <si>
    <t>Create and distribute any promo materials that you would like for camp (Social Media graphics, flyers, videos, etc).</t>
  </si>
  <si>
    <t>Send final numbers and any new dietary restriction info to CBS</t>
  </si>
  <si>
    <t>Give updated Master Boat Roster to the Ferry staff, and count the numbers alongside the Ferry staff as students board.</t>
  </si>
  <si>
    <t>Print out and bring 3 copies of the Boat Roster (1 Master and 2 for staff to check student arrivals at the dock)</t>
  </si>
  <si>
    <t>Collect any offline Funds from campus staff for their students if needed</t>
  </si>
  <si>
    <t>Communicate camp info (including website and staff website) to the staff that will be at your week of camp.</t>
  </si>
  <si>
    <t>Apply any and all scholarships in RegFox before leaving for camp. This ensures that students do not get charged more than they need to!</t>
  </si>
  <si>
    <t>Double-check to ensure $350 has been collected for each person</t>
  </si>
  <si>
    <t>Director's Timeline</t>
  </si>
  <si>
    <t>Start working with staff to create any coupon codes (scholarships) their students may need to register.</t>
  </si>
  <si>
    <t>Communicate Scholarship form info to camp staff if they are not using coupon codes. Have them return scholarship info to you 1 week out.</t>
  </si>
  <si>
    <t>Run a coupon code report in RegFox so you know funds that need to be transferred.</t>
  </si>
  <si>
    <t>Little G's can hold 46</t>
  </si>
  <si>
    <t>Worship Leader/Team</t>
  </si>
  <si>
    <t>MC(s)</t>
  </si>
  <si>
    <t>Prayer Ministers (if offering prayer ministry)</t>
  </si>
  <si>
    <t>Recreation Coordinator</t>
  </si>
  <si>
    <t>Staff Meetings / Prayer</t>
  </si>
  <si>
    <t>Boat Roster checkers (need 2)</t>
  </si>
  <si>
    <t>Dance Party Organizer (if having one)</t>
  </si>
  <si>
    <t>Call-to-Faith</t>
  </si>
  <si>
    <t>Church car parkers &amp; shuttlers (need 3)</t>
  </si>
  <si>
    <t>RegFox Documents</t>
  </si>
  <si>
    <t>Posters can be put on sliding glass doors</t>
  </si>
  <si>
    <t>Overflow</t>
  </si>
  <si>
    <t>??</t>
  </si>
  <si>
    <t>Lighthouse Seminar Room East</t>
  </si>
  <si>
    <t>Lighthouse Seminar Room West</t>
  </si>
  <si>
    <t>Can fit 25-30 set theater style</t>
  </si>
  <si>
    <t>Sea Dahlia</t>
  </si>
  <si>
    <t>Elderberry</t>
  </si>
  <si>
    <t>Barracuda Side #1</t>
  </si>
  <si>
    <t>Barracuda Side #2</t>
  </si>
  <si>
    <t>Eliminates Crow's Nest Rooms East &amp; West</t>
  </si>
  <si>
    <t>Theater style seating</t>
  </si>
  <si>
    <t>Theater style</t>
  </si>
  <si>
    <t>Crow’s Nest Rooms combined</t>
  </si>
  <si>
    <t>Lighthouse Seminar Rooms combined</t>
  </si>
  <si>
    <t>Main Deck w/Library combined</t>
  </si>
  <si>
    <t>Must go through Main Deck to get to room</t>
  </si>
  <si>
    <t>Email yourself:</t>
  </si>
  <si>
    <t>Envelope (for any offline checks or cash collected)</t>
  </si>
  <si>
    <t>3 boat lists (2 to check people-in as they arrive at dock, 1 for ferry staff)</t>
  </si>
  <si>
    <t>Extra release forms (just in case some students somehow bypass the online waiver)</t>
  </si>
  <si>
    <t># of Cars</t>
  </si>
  <si>
    <t>School 1</t>
  </si>
  <si>
    <t>www.ivchaptercamp.org/staff-page.html</t>
  </si>
  <si>
    <t>www.ivchaptercamp.org</t>
  </si>
  <si>
    <t>CBS Camp Fee (64*5):</t>
  </si>
  <si>
    <t>Butcher Paper:</t>
  </si>
  <si>
    <t>Parking at church:</t>
  </si>
  <si>
    <t>3rd Track</t>
  </si>
  <si>
    <t>Crow’s Nest Library has been converted to an office</t>
  </si>
  <si>
    <t>Possible room: the old camp store</t>
  </si>
  <si>
    <t>Boathouse Seminar Room has been converted to the new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</si>
</sst>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;[Red]\-&quot;$&quot;#,##0"/>
    <numFmt numFmtId="165" formatCode="&quot;$&quot;#,##0.00"/>
    <numFmt numFmtId="166" formatCode="\$#,##0.00_);\(\$#,##0.00\)"/>
  </numFmts>
  <fonts count="31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b/>
      <sz val="11"/>
      <color indexed="53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color indexed="8"/>
      <name val="Verdana"/>
      <family val="2"/>
    </font>
    <font>
      <u/>
      <sz val="10"/>
      <name val="Verdana"/>
      <family val="2"/>
    </font>
    <font>
      <sz val="12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B050"/>
      <name val="Verdana"/>
      <family val="2"/>
    </font>
    <font>
      <sz val="10"/>
      <color rgb="FFFF0000"/>
      <name val="Verdana"/>
      <family val="2"/>
    </font>
    <font>
      <sz val="10"/>
      <color theme="9" tint="-0.249977111117893"/>
      <name val="Verdana"/>
      <family val="2"/>
    </font>
    <font>
      <b/>
      <sz val="10"/>
      <color theme="9" tint="-0.249977111117893"/>
      <name val="Verdana"/>
      <family val="2"/>
    </font>
    <font>
      <sz val="10"/>
      <color rgb="FF7030A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rgb="FF000000"/>
      <name val="Times New Roman"/>
      <family val="1"/>
    </font>
    <font>
      <u/>
      <sz val="10"/>
      <color theme="11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4">
    <xf numFmtId="0" fontId="0" fillId="0" borderId="0"/>
    <xf numFmtId="0" fontId="15" fillId="0" borderId="0"/>
    <xf numFmtId="0" fontId="8" fillId="2" borderId="1" applyNumberFormat="0" applyAlignment="0" applyProtection="0"/>
    <xf numFmtId="0" fontId="15" fillId="0" borderId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16" fillId="0" borderId="0"/>
    <xf numFmtId="0" fontId="14" fillId="0" borderId="0" applyNumberFormat="0" applyFill="0" applyBorder="0" applyAlignment="0" applyProtection="0"/>
    <xf numFmtId="0" fontId="15" fillId="0" borderId="0"/>
    <xf numFmtId="0" fontId="13" fillId="0" borderId="0"/>
    <xf numFmtId="0" fontId="10" fillId="0" borderId="0" applyNumberFormat="0" applyFill="0" applyBorder="0" applyProtection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6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left" indent="1"/>
    </xf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44" fontId="0" fillId="0" borderId="0" xfId="4" applyFont="1" applyFill="1" applyBorder="1"/>
    <xf numFmtId="44" fontId="0" fillId="0" borderId="0" xfId="4" applyFont="1"/>
    <xf numFmtId="0" fontId="2" fillId="0" borderId="0" xfId="0" applyFont="1" applyAlignment="1">
      <alignment horizontal="center"/>
    </xf>
    <xf numFmtId="44" fontId="3" fillId="0" borderId="0" xfId="4" applyFont="1" applyFill="1"/>
    <xf numFmtId="44" fontId="3" fillId="0" borderId="0" xfId="0" applyNumberFormat="1" applyFont="1"/>
    <xf numFmtId="0" fontId="3" fillId="0" borderId="0" xfId="0" applyFont="1"/>
    <xf numFmtId="44" fontId="2" fillId="0" borderId="0" xfId="4" applyFont="1" applyFill="1"/>
    <xf numFmtId="44" fontId="0" fillId="0" borderId="0" xfId="4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4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left"/>
    </xf>
    <xf numFmtId="9" fontId="3" fillId="0" borderId="0" xfId="29" applyFont="1" applyFill="1" applyAlignment="1">
      <alignment horizontal="center"/>
    </xf>
    <xf numFmtId="9" fontId="1" fillId="0" borderId="0" xfId="29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0" xfId="0" applyFont="1" applyAlignment="1">
      <alignment horizontal="left"/>
    </xf>
    <xf numFmtId="0" fontId="2" fillId="4" borderId="0" xfId="0" applyFont="1" applyFill="1" applyAlignment="1">
      <alignment horizontal="center"/>
    </xf>
    <xf numFmtId="44" fontId="2" fillId="4" borderId="0" xfId="4" applyFont="1" applyFill="1" applyAlignment="1">
      <alignment horizontal="center"/>
    </xf>
    <xf numFmtId="0" fontId="18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9" fillId="0" borderId="0" xfId="0" applyFont="1"/>
    <xf numFmtId="0" fontId="0" fillId="5" borderId="0" xfId="0" applyFill="1" applyAlignment="1">
      <alignment horizontal="left"/>
    </xf>
    <xf numFmtId="44" fontId="1" fillId="0" borderId="0" xfId="4" applyFont="1" applyAlignment="1">
      <alignment horizontal="left"/>
    </xf>
    <xf numFmtId="44" fontId="0" fillId="0" borderId="0" xfId="5" applyFont="1" applyAlignment="1">
      <alignment horizontal="center"/>
    </xf>
    <xf numFmtId="44" fontId="3" fillId="0" borderId="0" xfId="5" applyFont="1"/>
    <xf numFmtId="0" fontId="20" fillId="0" borderId="0" xfId="0" applyFont="1"/>
    <xf numFmtId="0" fontId="21" fillId="0" borderId="0" xfId="0" applyFont="1"/>
    <xf numFmtId="0" fontId="19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44" fontId="0" fillId="0" borderId="0" xfId="5" applyFont="1" applyFill="1" applyAlignment="1">
      <alignment horizontal="center"/>
    </xf>
    <xf numFmtId="44" fontId="1" fillId="0" borderId="0" xfId="5" applyFont="1" applyFill="1" applyAlignment="1">
      <alignment horizontal="center"/>
    </xf>
    <xf numFmtId="44" fontId="3" fillId="0" borderId="0" xfId="5" applyFont="1" applyFill="1"/>
    <xf numFmtId="0" fontId="22" fillId="0" borderId="0" xfId="0" applyFont="1" applyAlignment="1">
      <alignment horizontal="center"/>
    </xf>
    <xf numFmtId="9" fontId="0" fillId="0" borderId="0" xfId="29" applyFont="1" applyAlignment="1">
      <alignment horizontal="center"/>
    </xf>
    <xf numFmtId="0" fontId="3" fillId="0" borderId="0" xfId="20"/>
    <xf numFmtId="0" fontId="3" fillId="0" borderId="0" xfId="20" applyAlignment="1">
      <alignment horizontal="center"/>
    </xf>
    <xf numFmtId="0" fontId="1" fillId="0" borderId="0" xfId="20" applyFont="1" applyAlignment="1">
      <alignment horizontal="center"/>
    </xf>
    <xf numFmtId="0" fontId="7" fillId="0" borderId="0" xfId="20" applyFont="1"/>
    <xf numFmtId="44" fontId="1" fillId="0" borderId="0" xfId="20" applyNumberFormat="1" applyFont="1"/>
    <xf numFmtId="0" fontId="1" fillId="0" borderId="0" xfId="20" applyFont="1"/>
    <xf numFmtId="44" fontId="3" fillId="0" borderId="0" xfId="20" applyNumberFormat="1"/>
    <xf numFmtId="0" fontId="1" fillId="5" borderId="0" xfId="20" applyFont="1" applyFill="1"/>
    <xf numFmtId="0" fontId="1" fillId="3" borderId="0" xfId="20" applyFont="1" applyFill="1" applyAlignment="1">
      <alignment horizontal="center"/>
    </xf>
    <xf numFmtId="44" fontId="1" fillId="3" borderId="0" xfId="5" applyFont="1" applyFill="1" applyAlignment="1">
      <alignment horizontal="center"/>
    </xf>
    <xf numFmtId="44" fontId="1" fillId="5" borderId="0" xfId="5" applyFont="1" applyFill="1" applyAlignment="1">
      <alignment horizontal="center"/>
    </xf>
    <xf numFmtId="44" fontId="3" fillId="0" borderId="0" xfId="5" applyFont="1" applyAlignment="1">
      <alignment horizontal="center"/>
    </xf>
    <xf numFmtId="44" fontId="3" fillId="0" borderId="0" xfId="4" applyFont="1" applyFill="1" applyAlignment="1">
      <alignment horizontal="center"/>
    </xf>
    <xf numFmtId="44" fontId="3" fillId="0" borderId="0" xfId="4" applyFont="1"/>
    <xf numFmtId="0" fontId="19" fillId="0" borderId="0" xfId="0" applyFont="1" applyAlignment="1">
      <alignment horizontal="left"/>
    </xf>
    <xf numFmtId="44" fontId="0" fillId="0" borderId="0" xfId="4" applyFont="1" applyAlignment="1">
      <alignment horizontal="left"/>
    </xf>
    <xf numFmtId="44" fontId="19" fillId="0" borderId="0" xfId="4" applyFont="1" applyAlignment="1">
      <alignment horizontal="left"/>
    </xf>
    <xf numFmtId="164" fontId="0" fillId="0" borderId="0" xfId="0" applyNumberFormat="1"/>
    <xf numFmtId="0" fontId="23" fillId="0" borderId="0" xfId="0" applyFont="1"/>
    <xf numFmtId="0" fontId="24" fillId="4" borderId="0" xfId="0" applyFont="1" applyFill="1"/>
    <xf numFmtId="0" fontId="0" fillId="0" borderId="0" xfId="20" applyFont="1"/>
    <xf numFmtId="0" fontId="0" fillId="0" borderId="0" xfId="20" applyFont="1" applyAlignment="1">
      <alignment horizontal="center"/>
    </xf>
    <xf numFmtId="44" fontId="1" fillId="0" borderId="0" xfId="4" applyFont="1" applyFill="1" applyAlignment="1">
      <alignment horizontal="left"/>
    </xf>
    <xf numFmtId="44" fontId="1" fillId="0" borderId="0" xfId="4" applyFont="1" applyFill="1"/>
    <xf numFmtId="0" fontId="13" fillId="0" borderId="0" xfId="0" applyFont="1"/>
    <xf numFmtId="0" fontId="25" fillId="0" borderId="0" xfId="0" applyFont="1"/>
    <xf numFmtId="44" fontId="3" fillId="0" borderId="0" xfId="5" applyFont="1" applyFill="1" applyAlignment="1">
      <alignment horizontal="center"/>
    </xf>
    <xf numFmtId="6" fontId="3" fillId="0" borderId="0" xfId="5" applyNumberFormat="1" applyFont="1" applyFill="1" applyAlignment="1">
      <alignment horizontal="center"/>
    </xf>
    <xf numFmtId="44" fontId="0" fillId="0" borderId="0" xfId="5" applyFont="1" applyFill="1" applyAlignment="1">
      <alignment horizontal="left"/>
    </xf>
    <xf numFmtId="44" fontId="0" fillId="0" borderId="0" xfId="5" applyFont="1" applyFill="1" applyAlignment="1"/>
    <xf numFmtId="44" fontId="0" fillId="0" borderId="0" xfId="4" applyFont="1" applyFill="1" applyAlignment="1">
      <alignment horizontal="left"/>
    </xf>
    <xf numFmtId="6" fontId="0" fillId="0" borderId="0" xfId="0" applyNumberFormat="1"/>
    <xf numFmtId="0" fontId="9" fillId="0" borderId="0" xfId="0" applyFont="1" applyAlignment="1">
      <alignment horizontal="left"/>
    </xf>
    <xf numFmtId="0" fontId="14" fillId="0" borderId="0" xfId="13" applyAlignment="1">
      <alignment horizontal="left"/>
    </xf>
    <xf numFmtId="4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44" fontId="19" fillId="0" borderId="0" xfId="0" applyNumberFormat="1" applyFont="1"/>
    <xf numFmtId="166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44" fontId="2" fillId="5" borderId="0" xfId="4" applyFont="1" applyFill="1" applyBorder="1"/>
    <xf numFmtId="165" fontId="2" fillId="5" borderId="0" xfId="0" applyNumberFormat="1" applyFont="1" applyFill="1"/>
    <xf numFmtId="165" fontId="2" fillId="4" borderId="0" xfId="0" applyNumberFormat="1" applyFont="1" applyFill="1"/>
    <xf numFmtId="165" fontId="0" fillId="6" borderId="0" xfId="0" applyNumberFormat="1" applyFill="1"/>
    <xf numFmtId="0" fontId="1" fillId="7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44" fontId="11" fillId="7" borderId="0" xfId="4" applyFont="1" applyFill="1"/>
    <xf numFmtId="44" fontId="3" fillId="7" borderId="0" xfId="4" applyFont="1" applyFill="1"/>
    <xf numFmtId="44" fontId="3" fillId="7" borderId="0" xfId="0" applyNumberFormat="1" applyFont="1" applyFill="1"/>
    <xf numFmtId="0" fontId="3" fillId="7" borderId="0" xfId="0" applyFont="1" applyFill="1"/>
    <xf numFmtId="44" fontId="1" fillId="7" borderId="0" xfId="4" applyFont="1" applyFill="1"/>
    <xf numFmtId="44" fontId="1" fillId="7" borderId="0" xfId="0" applyNumberFormat="1" applyFont="1" applyFill="1"/>
    <xf numFmtId="44" fontId="3" fillId="0" borderId="0" xfId="4" applyFont="1" applyAlignment="1"/>
    <xf numFmtId="44" fontId="3" fillId="0" borderId="0" xfId="5" applyFont="1" applyFill="1" applyAlignment="1">
      <alignment horizontal="left"/>
    </xf>
    <xf numFmtId="44" fontId="3" fillId="0" borderId="0" xfId="4" applyFont="1" applyFill="1" applyAlignment="1">
      <alignment horizontal="left"/>
    </xf>
    <xf numFmtId="0" fontId="2" fillId="4" borderId="0" xfId="0" applyFont="1" applyFill="1"/>
    <xf numFmtId="0" fontId="1" fillId="6" borderId="0" xfId="0" applyFont="1" applyFill="1"/>
    <xf numFmtId="0" fontId="0" fillId="6" borderId="0" xfId="0" applyFill="1"/>
    <xf numFmtId="0" fontId="2" fillId="5" borderId="0" xfId="0" applyFont="1" applyFill="1"/>
    <xf numFmtId="44" fontId="0" fillId="0" borderId="0" xfId="4" applyFont="1" applyBorder="1"/>
    <xf numFmtId="9" fontId="1" fillId="0" borderId="0" xfId="29" applyFont="1" applyFill="1" applyBorder="1" applyAlignment="1">
      <alignment horizontal="center"/>
    </xf>
    <xf numFmtId="44" fontId="1" fillId="4" borderId="0" xfId="5" applyFont="1" applyFill="1" applyBorder="1" applyAlignment="1">
      <alignment horizontal="center"/>
    </xf>
    <xf numFmtId="7" fontId="0" fillId="0" borderId="0" xfId="0" applyNumberFormat="1"/>
    <xf numFmtId="44" fontId="0" fillId="0" borderId="0" xfId="5" applyFont="1" applyFill="1" applyBorder="1"/>
    <xf numFmtId="0" fontId="12" fillId="0" borderId="0" xfId="13" applyFont="1" applyFill="1" applyBorder="1"/>
    <xf numFmtId="44" fontId="0" fillId="0" borderId="0" xfId="5" applyFont="1" applyBorder="1"/>
    <xf numFmtId="44" fontId="3" fillId="0" borderId="0" xfId="5" applyFont="1" applyFill="1" applyAlignment="1"/>
    <xf numFmtId="0" fontId="3" fillId="0" borderId="0" xfId="0" applyFont="1" applyAlignment="1">
      <alignment horizontal="left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vertical="center"/>
    </xf>
    <xf numFmtId="0" fontId="14" fillId="0" borderId="0" xfId="13"/>
    <xf numFmtId="44" fontId="14" fillId="0" borderId="0" xfId="13" applyNumberFormat="1" applyFill="1"/>
    <xf numFmtId="44" fontId="27" fillId="7" borderId="0" xfId="4" applyFont="1" applyFill="1"/>
    <xf numFmtId="44" fontId="28" fillId="7" borderId="0" xfId="4" applyFont="1" applyFill="1"/>
    <xf numFmtId="0" fontId="29" fillId="4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</cellXfs>
  <cellStyles count="34">
    <cellStyle name="Bold text" xfId="1" xr:uid="{00000000-0005-0000-0000-000000000000}"/>
    <cellStyle name="Calculation" xfId="2" xr:uid="{00000000-0005-0000-0000-000001000000}"/>
    <cellStyle name="Col header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Currency 5" xfId="8" xr:uid="{00000000-0005-0000-0000-000007000000}"/>
    <cellStyle name="Date" xfId="9" xr:uid="{00000000-0005-0000-0000-000008000000}"/>
    <cellStyle name="Date &amp; time" xfId="10" xr:uid="{00000000-0005-0000-0000-000009000000}"/>
    <cellStyle name="Explanatory Text 2" xfId="11" xr:uid="{00000000-0005-0000-0000-00000A000000}"/>
    <cellStyle name="Explanatory Text 3" xfId="12" xr:uid="{00000000-0005-0000-0000-00000B000000}"/>
    <cellStyle name="Followed Hyperlink" xfId="33" builtinId="9" hidden="1"/>
    <cellStyle name="Hyperlink" xfId="13" builtinId="8"/>
    <cellStyle name="Money" xfId="14" xr:uid="{00000000-0005-0000-0000-00000E000000}"/>
    <cellStyle name="Normal" xfId="0" builtinId="0"/>
    <cellStyle name="Normal 10" xfId="15" xr:uid="{00000000-0005-0000-0000-000010000000}"/>
    <cellStyle name="Normal 11" xfId="16" xr:uid="{00000000-0005-0000-0000-000011000000}"/>
    <cellStyle name="Normal 12" xfId="17" xr:uid="{00000000-0005-0000-0000-000012000000}"/>
    <cellStyle name="Normal 13" xfId="18" xr:uid="{00000000-0005-0000-0000-000013000000}"/>
    <cellStyle name="Normal 14" xfId="19" xr:uid="{00000000-0005-0000-0000-000014000000}"/>
    <cellStyle name="Normal 2" xfId="20" xr:uid="{00000000-0005-0000-0000-000015000000}"/>
    <cellStyle name="Normal 3" xfId="21" xr:uid="{00000000-0005-0000-0000-000016000000}"/>
    <cellStyle name="Normal 4" xfId="22" xr:uid="{00000000-0005-0000-0000-000017000000}"/>
    <cellStyle name="Normal 5" xfId="23" xr:uid="{00000000-0005-0000-0000-000018000000}"/>
    <cellStyle name="Normal 6" xfId="24" xr:uid="{00000000-0005-0000-0000-000019000000}"/>
    <cellStyle name="Normal 7" xfId="25" xr:uid="{00000000-0005-0000-0000-00001A000000}"/>
    <cellStyle name="Normal 8" xfId="26" xr:uid="{00000000-0005-0000-0000-00001B000000}"/>
    <cellStyle name="Normal 9" xfId="27" xr:uid="{00000000-0005-0000-0000-00001C000000}"/>
    <cellStyle name="Number" xfId="28" xr:uid="{00000000-0005-0000-0000-00001D000000}"/>
    <cellStyle name="Percent" xfId="29" builtinId="5"/>
    <cellStyle name="Percentage" xfId="30" xr:uid="{00000000-0005-0000-0000-00001F000000}"/>
    <cellStyle name="Text" xfId="31" xr:uid="{00000000-0005-0000-0000-000020000000}"/>
    <cellStyle name="Time" xfId="32" xr:uid="{00000000-0005-0000-0000-000021000000}"/>
  </cellStyles>
  <dxfs count="8"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/>
        <sz val="14"/>
        <color rgb="FF000000"/>
      </font>
      <fill>
        <patternFill patternType="solid">
          <fgColor rgb="FFFFFFFF"/>
          <bgColor rgb="FFEBEBEB"/>
        </patternFill>
      </fill>
      <border>
        <left/>
        <right/>
        <top style="thin">
          <color rgb="FF000000"/>
        </top>
        <bottom/>
      </border>
    </dxf>
    <dxf>
      <font>
        <b/>
        <color rgb="FFFFFFFF"/>
      </font>
      <fill>
        <patternFill patternType="solid">
          <fgColor rgb="FFFFFFFF"/>
          <bgColor rgb="FF8E8E8E"/>
        </patternFill>
      </fill>
    </dxf>
  </dxfs>
  <tableStyles count="1" defaultPivotStyle="PivotStyleMedium7">
    <tableStyle name="ActiveWorks" pivot="0" count="2" xr9:uid="{00000000-0011-0000-FFFF-FFFF00000000}"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vchaptercamp.org/" TargetMode="External"/><Relationship Id="rId1" Type="http://schemas.openxmlformats.org/officeDocument/2006/relationships/hyperlink" Target="http://www.ivchaptercamp.org/staff-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workbookViewId="0">
      <selection activeCell="G62" sqref="G62"/>
    </sheetView>
  </sheetViews>
  <sheetFormatPr baseColWidth="10" defaultRowHeight="13" x14ac:dyDescent="0.15"/>
  <cols>
    <col min="1" max="1" width="5.5" customWidth="1"/>
  </cols>
  <sheetData>
    <row r="1" spans="1:5" x14ac:dyDescent="0.15">
      <c r="A1" s="21"/>
      <c r="B1" s="21"/>
      <c r="C1" s="118" t="s">
        <v>174</v>
      </c>
      <c r="D1" s="21"/>
      <c r="E1" s="21"/>
    </row>
    <row r="2" spans="1:5" x14ac:dyDescent="0.15">
      <c r="A2" s="117"/>
    </row>
    <row r="3" spans="1:5" x14ac:dyDescent="0.15">
      <c r="A3" s="116" t="s">
        <v>154</v>
      </c>
    </row>
    <row r="4" spans="1:5" x14ac:dyDescent="0.15">
      <c r="B4" s="117" t="s">
        <v>147</v>
      </c>
    </row>
    <row r="5" spans="1:5" x14ac:dyDescent="0.15">
      <c r="B5" s="117" t="s">
        <v>166</v>
      </c>
    </row>
    <row r="6" spans="1:5" x14ac:dyDescent="0.15">
      <c r="B6" s="117" t="s">
        <v>171</v>
      </c>
    </row>
    <row r="7" spans="1:5" x14ac:dyDescent="0.15">
      <c r="B7" s="117" t="s">
        <v>165</v>
      </c>
    </row>
    <row r="8" spans="1:5" x14ac:dyDescent="0.15">
      <c r="B8" s="117"/>
    </row>
    <row r="9" spans="1:5" x14ac:dyDescent="0.15">
      <c r="B9" s="117"/>
    </row>
    <row r="10" spans="1:5" x14ac:dyDescent="0.15">
      <c r="A10" s="18" t="s">
        <v>155</v>
      </c>
      <c r="B10" s="117"/>
    </row>
    <row r="11" spans="1:5" x14ac:dyDescent="0.15">
      <c r="B11" s="117" t="s">
        <v>175</v>
      </c>
    </row>
    <row r="12" spans="1:5" x14ac:dyDescent="0.15">
      <c r="B12" s="117"/>
    </row>
    <row r="13" spans="1:5" x14ac:dyDescent="0.15">
      <c r="A13" s="117"/>
    </row>
    <row r="14" spans="1:5" x14ac:dyDescent="0.15">
      <c r="A14" s="116" t="s">
        <v>156</v>
      </c>
    </row>
    <row r="15" spans="1:5" x14ac:dyDescent="0.15">
      <c r="B15" s="117" t="s">
        <v>148</v>
      </c>
    </row>
    <row r="16" spans="1:5" x14ac:dyDescent="0.15">
      <c r="B16" s="117" t="s">
        <v>176</v>
      </c>
    </row>
    <row r="17" spans="1:2" x14ac:dyDescent="0.15">
      <c r="B17" s="117"/>
    </row>
    <row r="18" spans="1:2" x14ac:dyDescent="0.15">
      <c r="B18" s="117"/>
    </row>
    <row r="19" spans="1:2" x14ac:dyDescent="0.15">
      <c r="A19" s="116" t="s">
        <v>141</v>
      </c>
    </row>
    <row r="20" spans="1:2" x14ac:dyDescent="0.15">
      <c r="B20" s="117" t="s">
        <v>149</v>
      </c>
    </row>
    <row r="21" spans="1:2" x14ac:dyDescent="0.15">
      <c r="B21" s="117" t="s">
        <v>150</v>
      </c>
    </row>
    <row r="22" spans="1:2" x14ac:dyDescent="0.15">
      <c r="B22" s="117"/>
    </row>
    <row r="23" spans="1:2" x14ac:dyDescent="0.15">
      <c r="B23" s="117"/>
    </row>
    <row r="24" spans="1:2" x14ac:dyDescent="0.15">
      <c r="A24" s="116" t="s">
        <v>142</v>
      </c>
    </row>
    <row r="25" spans="1:2" x14ac:dyDescent="0.15">
      <c r="B25" s="117" t="s">
        <v>160</v>
      </c>
    </row>
    <row r="26" spans="1:2" x14ac:dyDescent="0.15">
      <c r="B26" s="117" t="s">
        <v>159</v>
      </c>
    </row>
    <row r="27" spans="1:2" x14ac:dyDescent="0.15">
      <c r="B27" s="117" t="s">
        <v>172</v>
      </c>
    </row>
    <row r="28" spans="1:2" x14ac:dyDescent="0.15">
      <c r="B28" s="117"/>
    </row>
    <row r="29" spans="1:2" x14ac:dyDescent="0.15">
      <c r="B29" s="117"/>
    </row>
    <row r="30" spans="1:2" x14ac:dyDescent="0.15">
      <c r="A30" s="116" t="s">
        <v>143</v>
      </c>
    </row>
    <row r="31" spans="1:2" x14ac:dyDescent="0.15">
      <c r="B31" s="117" t="s">
        <v>167</v>
      </c>
    </row>
    <row r="32" spans="1:2" x14ac:dyDescent="0.15">
      <c r="B32" s="117" t="s">
        <v>169</v>
      </c>
    </row>
    <row r="33" spans="1:2" x14ac:dyDescent="0.15">
      <c r="B33" s="117"/>
    </row>
    <row r="34" spans="1:2" x14ac:dyDescent="0.15">
      <c r="B34" s="117"/>
    </row>
    <row r="35" spans="1:2" x14ac:dyDescent="0.15">
      <c r="A35" s="116" t="s">
        <v>151</v>
      </c>
    </row>
    <row r="36" spans="1:2" x14ac:dyDescent="0.15">
      <c r="A36" s="117"/>
      <c r="B36" t="s">
        <v>163</v>
      </c>
    </row>
    <row r="37" spans="1:2" x14ac:dyDescent="0.15">
      <c r="A37" s="117"/>
      <c r="B37" s="117" t="s">
        <v>164</v>
      </c>
    </row>
    <row r="38" spans="1:2" x14ac:dyDescent="0.15">
      <c r="A38" s="117"/>
      <c r="B38" s="117" t="s">
        <v>168</v>
      </c>
    </row>
    <row r="39" spans="1:2" x14ac:dyDescent="0.15">
      <c r="A39" s="117"/>
      <c r="B39" s="117"/>
    </row>
    <row r="40" spans="1:2" x14ac:dyDescent="0.15">
      <c r="A40" s="117"/>
    </row>
    <row r="41" spans="1:2" x14ac:dyDescent="0.15">
      <c r="A41" s="116" t="s">
        <v>144</v>
      </c>
    </row>
    <row r="42" spans="1:2" x14ac:dyDescent="0.15">
      <c r="B42" s="117" t="s">
        <v>170</v>
      </c>
    </row>
    <row r="43" spans="1:2" x14ac:dyDescent="0.15">
      <c r="B43" s="117" t="s">
        <v>161</v>
      </c>
    </row>
    <row r="44" spans="1:2" x14ac:dyDescent="0.15">
      <c r="B44" s="117" t="s">
        <v>162</v>
      </c>
    </row>
    <row r="45" spans="1:2" x14ac:dyDescent="0.15">
      <c r="B45" s="117"/>
    </row>
    <row r="46" spans="1:2" x14ac:dyDescent="0.15">
      <c r="B46" s="117"/>
    </row>
    <row r="47" spans="1:2" x14ac:dyDescent="0.15">
      <c r="A47" s="116" t="s">
        <v>145</v>
      </c>
    </row>
    <row r="48" spans="1:2" x14ac:dyDescent="0.15">
      <c r="B48" s="117" t="s">
        <v>157</v>
      </c>
    </row>
    <row r="49" spans="1:4" x14ac:dyDescent="0.15">
      <c r="B49" s="117" t="s">
        <v>177</v>
      </c>
    </row>
    <row r="50" spans="1:4" x14ac:dyDescent="0.15">
      <c r="A50" s="117"/>
      <c r="B50" s="117" t="s">
        <v>158</v>
      </c>
    </row>
    <row r="51" spans="1:4" x14ac:dyDescent="0.15">
      <c r="A51" s="117"/>
      <c r="B51" s="117" t="s">
        <v>173</v>
      </c>
    </row>
    <row r="52" spans="1:4" x14ac:dyDescent="0.15">
      <c r="A52" s="117"/>
      <c r="B52" s="117"/>
    </row>
    <row r="53" spans="1:4" x14ac:dyDescent="0.15">
      <c r="A53" s="117"/>
    </row>
    <row r="54" spans="1:4" x14ac:dyDescent="0.15">
      <c r="A54" s="116" t="s">
        <v>146</v>
      </c>
    </row>
    <row r="55" spans="1:4" x14ac:dyDescent="0.15">
      <c r="A55" s="117"/>
    </row>
    <row r="56" spans="1:4" x14ac:dyDescent="0.15">
      <c r="A56" t="s">
        <v>152</v>
      </c>
      <c r="D56" s="119" t="s">
        <v>213</v>
      </c>
    </row>
    <row r="57" spans="1:4" x14ac:dyDescent="0.15">
      <c r="A57" s="117" t="s">
        <v>153</v>
      </c>
      <c r="D57" s="119" t="s">
        <v>212</v>
      </c>
    </row>
  </sheetData>
  <hyperlinks>
    <hyperlink ref="D57" r:id="rId1" xr:uid="{00000000-0004-0000-0000-000000000000}"/>
    <hyperlink ref="D56" r:id="rId2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1"/>
  <sheetViews>
    <sheetView workbookViewId="0">
      <selection activeCell="B13" sqref="B13"/>
    </sheetView>
  </sheetViews>
  <sheetFormatPr baseColWidth="10" defaultRowHeight="13" x14ac:dyDescent="0.15"/>
  <cols>
    <col min="1" max="1" width="13.5" customWidth="1"/>
    <col min="2" max="2" width="61" style="2" bestFit="1" customWidth="1"/>
    <col min="3" max="3" width="48.1640625" style="63" bestFit="1" customWidth="1"/>
    <col min="4" max="4" width="12.33203125" bestFit="1" customWidth="1"/>
    <col min="5" max="5" width="70.1640625" customWidth="1"/>
  </cols>
  <sheetData>
    <row r="1" spans="1:5" x14ac:dyDescent="0.15">
      <c r="A1" s="21"/>
      <c r="B1" s="25" t="s">
        <v>39</v>
      </c>
    </row>
    <row r="3" spans="1:5" s="18" customFormat="1" x14ac:dyDescent="0.15">
      <c r="A3" s="18" t="s">
        <v>44</v>
      </c>
      <c r="B3" s="19" t="s">
        <v>40</v>
      </c>
      <c r="C3" s="19" t="s">
        <v>41</v>
      </c>
      <c r="D3" s="36" t="s">
        <v>42</v>
      </c>
      <c r="E3" s="18" t="s">
        <v>43</v>
      </c>
    </row>
    <row r="4" spans="1:5" x14ac:dyDescent="0.15">
      <c r="B4" s="113"/>
      <c r="C4" s="100"/>
      <c r="D4" s="61"/>
      <c r="E4" s="13"/>
    </row>
    <row r="5" spans="1:5" x14ac:dyDescent="0.15">
      <c r="B5" s="113"/>
      <c r="C5" s="100"/>
      <c r="D5" s="61"/>
      <c r="E5" s="13"/>
    </row>
    <row r="6" spans="1:5" x14ac:dyDescent="0.15">
      <c r="B6" s="113"/>
      <c r="C6" s="100"/>
      <c r="D6" s="61"/>
      <c r="E6" s="13"/>
    </row>
    <row r="7" spans="1:5" x14ac:dyDescent="0.15">
      <c r="B7" s="113"/>
      <c r="C7" s="100"/>
      <c r="D7" s="61"/>
      <c r="E7" s="13"/>
    </row>
    <row r="8" spans="1:5" x14ac:dyDescent="0.15">
      <c r="B8" s="113"/>
      <c r="C8" s="100"/>
      <c r="D8" s="61"/>
      <c r="E8" s="13"/>
    </row>
    <row r="9" spans="1:5" x14ac:dyDescent="0.15">
      <c r="B9" s="113"/>
      <c r="C9" s="100"/>
      <c r="D9" s="61"/>
      <c r="E9" s="13"/>
    </row>
    <row r="10" spans="1:5" x14ac:dyDescent="0.15">
      <c r="B10" s="113"/>
      <c r="C10" s="100"/>
      <c r="D10" s="61"/>
      <c r="E10" s="13"/>
    </row>
    <row r="11" spans="1:5" x14ac:dyDescent="0.15">
      <c r="B11" s="113"/>
      <c r="C11" s="100"/>
      <c r="D11" s="61"/>
      <c r="E11" s="13"/>
    </row>
    <row r="12" spans="1:5" x14ac:dyDescent="0.15">
      <c r="B12" s="113"/>
      <c r="C12" s="100"/>
      <c r="D12" s="61"/>
      <c r="E12" s="13"/>
    </row>
    <row r="13" spans="1:5" x14ac:dyDescent="0.15">
      <c r="B13" s="113"/>
      <c r="C13" s="100"/>
      <c r="D13" s="61"/>
      <c r="E13" s="13"/>
    </row>
    <row r="14" spans="1:5" x14ac:dyDescent="0.15">
      <c r="B14" s="114"/>
      <c r="C14" s="100"/>
      <c r="D14" s="61"/>
      <c r="E14" s="13"/>
    </row>
    <row r="15" spans="1:5" x14ac:dyDescent="0.15">
      <c r="B15" s="114"/>
      <c r="C15" s="100"/>
      <c r="D15" s="61"/>
      <c r="E15" s="13"/>
    </row>
    <row r="16" spans="1:5" x14ac:dyDescent="0.15">
      <c r="B16" s="113"/>
      <c r="C16" s="100"/>
      <c r="D16" s="61"/>
      <c r="E16" s="13"/>
    </row>
    <row r="17" spans="2:5" x14ac:dyDescent="0.15">
      <c r="B17" s="114"/>
      <c r="C17" s="100"/>
      <c r="D17" s="61"/>
      <c r="E17" s="13"/>
    </row>
    <row r="18" spans="2:5" x14ac:dyDescent="0.15">
      <c r="B18" s="114"/>
      <c r="C18" s="100"/>
      <c r="D18" s="61"/>
      <c r="E18" s="13"/>
    </row>
    <row r="19" spans="2:5" x14ac:dyDescent="0.15">
      <c r="B19" s="114"/>
      <c r="C19" s="100"/>
      <c r="D19" s="61"/>
      <c r="E19" s="13"/>
    </row>
    <row r="20" spans="2:5" x14ac:dyDescent="0.15">
      <c r="B20" s="113"/>
      <c r="C20" s="100"/>
      <c r="D20" s="61"/>
      <c r="E20" s="13"/>
    </row>
    <row r="21" spans="2:5" x14ac:dyDescent="0.15">
      <c r="B21" s="113"/>
      <c r="C21" s="100"/>
      <c r="D21" s="61"/>
      <c r="E21" s="13"/>
    </row>
    <row r="22" spans="2:5" x14ac:dyDescent="0.15">
      <c r="C22" s="76"/>
      <c r="D22" s="61"/>
    </row>
    <row r="23" spans="2:5" x14ac:dyDescent="0.15">
      <c r="C23" s="76"/>
      <c r="D23" s="61"/>
    </row>
    <row r="24" spans="2:5" x14ac:dyDescent="0.15">
      <c r="C24" s="2"/>
      <c r="D24" s="9"/>
    </row>
    <row r="25" spans="2:5" x14ac:dyDescent="0.15">
      <c r="B25" s="77"/>
      <c r="C25" s="76"/>
      <c r="D25" s="9"/>
    </row>
    <row r="26" spans="2:5" x14ac:dyDescent="0.15">
      <c r="C26" s="2"/>
      <c r="D26" s="9"/>
    </row>
    <row r="27" spans="2:5" x14ac:dyDescent="0.15">
      <c r="C27" s="2"/>
      <c r="D27" s="9"/>
    </row>
    <row r="28" spans="2:5" x14ac:dyDescent="0.15">
      <c r="C28" s="2"/>
      <c r="D28" s="9"/>
    </row>
    <row r="29" spans="2:5" x14ac:dyDescent="0.15">
      <c r="C29" s="2"/>
      <c r="D29" s="9"/>
    </row>
    <row r="30" spans="2:5" x14ac:dyDescent="0.15">
      <c r="C30" s="2"/>
      <c r="D30" s="9"/>
    </row>
    <row r="31" spans="2:5" x14ac:dyDescent="0.15">
      <c r="C31" s="2"/>
      <c r="D31" s="9"/>
    </row>
    <row r="32" spans="2:5" x14ac:dyDescent="0.15">
      <c r="C32" s="2"/>
      <c r="D32" s="9"/>
    </row>
    <row r="33" spans="1:4" x14ac:dyDescent="0.15">
      <c r="D33" s="9"/>
    </row>
    <row r="34" spans="1:4" x14ac:dyDescent="0.15">
      <c r="D34" s="9"/>
    </row>
    <row r="35" spans="1:4" x14ac:dyDescent="0.15">
      <c r="D35" s="9"/>
    </row>
    <row r="36" spans="1:4" x14ac:dyDescent="0.15">
      <c r="D36" s="9"/>
    </row>
    <row r="38" spans="1:4" x14ac:dyDescent="0.15">
      <c r="A38" s="34"/>
      <c r="B38" s="62"/>
      <c r="C38" s="64"/>
    </row>
    <row r="39" spans="1:4" x14ac:dyDescent="0.15">
      <c r="A39" s="34"/>
      <c r="B39" s="62"/>
      <c r="C39" s="64"/>
    </row>
    <row r="40" spans="1:4" x14ac:dyDescent="0.15">
      <c r="A40" s="34"/>
      <c r="B40" s="62"/>
      <c r="C40" s="64"/>
    </row>
    <row r="41" spans="1:4" x14ac:dyDescent="0.15">
      <c r="A41" s="34"/>
      <c r="B41" s="62"/>
      <c r="C41" s="6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0" sqref="G20"/>
    </sheetView>
  </sheetViews>
  <sheetFormatPr baseColWidth="10" defaultRowHeight="13" x14ac:dyDescent="0.15"/>
  <cols>
    <col min="1" max="1" width="19.5" style="48" customWidth="1"/>
    <col min="2" max="4" width="18.83203125" style="48" customWidth="1"/>
    <col min="5" max="5" width="36.33203125" style="48" bestFit="1" customWidth="1"/>
    <col min="6" max="6" width="18.83203125" style="48" customWidth="1"/>
    <col min="7" max="7" width="22.6640625" style="48" bestFit="1" customWidth="1"/>
    <col min="8" max="8" width="26.6640625" style="48" bestFit="1" customWidth="1"/>
    <col min="9" max="9" width="40.5" style="49" customWidth="1"/>
    <col min="10" max="16384" width="10.83203125" style="48"/>
  </cols>
  <sheetData>
    <row r="1" spans="1:10" x14ac:dyDescent="0.15">
      <c r="A1" s="56" t="s">
        <v>66</v>
      </c>
      <c r="B1" s="56" t="s">
        <v>67</v>
      </c>
      <c r="C1" s="56" t="s">
        <v>68</v>
      </c>
      <c r="D1" s="56" t="s">
        <v>16</v>
      </c>
      <c r="E1" s="56" t="s">
        <v>17</v>
      </c>
      <c r="F1" s="56" t="s">
        <v>69</v>
      </c>
      <c r="G1" s="57" t="s">
        <v>70</v>
      </c>
      <c r="H1" s="57" t="s">
        <v>71</v>
      </c>
      <c r="I1" s="56" t="s">
        <v>72</v>
      </c>
    </row>
    <row r="2" spans="1:10" x14ac:dyDescent="0.15">
      <c r="A2" s="68"/>
      <c r="B2" s="101">
        <v>350</v>
      </c>
      <c r="C2" s="60"/>
      <c r="D2" s="38"/>
      <c r="E2" s="38"/>
      <c r="F2" s="38"/>
      <c r="G2" s="38"/>
      <c r="H2" s="99">
        <f>B2-C2-D2-G2</f>
        <v>350</v>
      </c>
      <c r="I2" s="69"/>
      <c r="J2" s="68"/>
    </row>
    <row r="3" spans="1:10" x14ac:dyDescent="0.15">
      <c r="A3" s="68"/>
      <c r="B3" s="101">
        <v>350</v>
      </c>
      <c r="C3" s="60"/>
      <c r="D3" s="38"/>
      <c r="E3" s="38"/>
      <c r="F3" s="38"/>
      <c r="G3" s="38"/>
      <c r="H3" s="99">
        <f>B3-C3-D3-G3</f>
        <v>350</v>
      </c>
      <c r="I3" s="69"/>
    </row>
    <row r="4" spans="1:10" x14ac:dyDescent="0.15">
      <c r="A4" s="68"/>
      <c r="B4" s="101">
        <v>350</v>
      </c>
      <c r="C4" s="60"/>
      <c r="D4" s="38"/>
      <c r="E4" s="38"/>
      <c r="F4" s="38"/>
      <c r="G4" s="38"/>
      <c r="H4" s="99">
        <f>B4-C4-D4-G4</f>
        <v>350</v>
      </c>
      <c r="I4" s="69"/>
      <c r="J4" s="68"/>
    </row>
    <row r="5" spans="1:10" x14ac:dyDescent="0.15">
      <c r="B5" s="101">
        <v>350</v>
      </c>
      <c r="C5" s="60"/>
      <c r="D5" s="38"/>
      <c r="E5" s="38"/>
      <c r="F5" s="38"/>
      <c r="G5" s="38"/>
      <c r="H5" s="99">
        <f>B5-C5-D5-G5</f>
        <v>350</v>
      </c>
      <c r="I5" s="69"/>
      <c r="J5" s="68"/>
    </row>
    <row r="6" spans="1:10" x14ac:dyDescent="0.15">
      <c r="A6" s="68"/>
      <c r="B6" s="101">
        <v>350</v>
      </c>
      <c r="C6" s="60"/>
      <c r="D6" s="38"/>
      <c r="E6" s="38"/>
      <c r="F6" s="38"/>
      <c r="G6" s="38"/>
      <c r="H6" s="99">
        <f>B6-C6-D6-G6</f>
        <v>350</v>
      </c>
      <c r="I6" s="69"/>
    </row>
    <row r="7" spans="1:10" x14ac:dyDescent="0.15">
      <c r="B7" s="101">
        <v>350</v>
      </c>
      <c r="C7" s="75"/>
      <c r="D7" s="38"/>
      <c r="E7" s="38"/>
      <c r="F7" s="38"/>
      <c r="G7" s="38"/>
      <c r="H7" s="99">
        <f t="shared" ref="H7:H14" si="0">B7-C7-D7-G7</f>
        <v>350</v>
      </c>
      <c r="I7" s="69"/>
    </row>
    <row r="8" spans="1:10" x14ac:dyDescent="0.15">
      <c r="B8" s="101">
        <v>350</v>
      </c>
      <c r="C8" s="75"/>
      <c r="D8" s="38"/>
      <c r="E8" s="38"/>
      <c r="F8" s="38"/>
      <c r="G8" s="38"/>
      <c r="H8" s="99">
        <f t="shared" si="0"/>
        <v>350</v>
      </c>
      <c r="I8" s="69"/>
    </row>
    <row r="9" spans="1:10" x14ac:dyDescent="0.15">
      <c r="B9" s="101">
        <v>350</v>
      </c>
      <c r="C9" s="75"/>
      <c r="D9" s="38"/>
      <c r="E9" s="38"/>
      <c r="F9" s="38"/>
      <c r="G9" s="38"/>
      <c r="H9" s="99">
        <f t="shared" si="0"/>
        <v>350</v>
      </c>
      <c r="I9" s="69"/>
    </row>
    <row r="10" spans="1:10" x14ac:dyDescent="0.15">
      <c r="B10" s="101">
        <v>350</v>
      </c>
      <c r="C10" s="75"/>
      <c r="D10" s="38"/>
      <c r="E10" s="38"/>
      <c r="F10" s="38"/>
      <c r="G10" s="38"/>
      <c r="H10" s="99">
        <f t="shared" si="0"/>
        <v>350</v>
      </c>
      <c r="I10" s="69"/>
    </row>
    <row r="11" spans="1:10" x14ac:dyDescent="0.15">
      <c r="B11" s="101">
        <v>350</v>
      </c>
      <c r="C11" s="75"/>
      <c r="D11" s="38"/>
      <c r="E11" s="38"/>
      <c r="F11" s="38"/>
      <c r="G11" s="38"/>
      <c r="H11" s="99">
        <f t="shared" si="0"/>
        <v>350</v>
      </c>
      <c r="I11" s="69"/>
    </row>
    <row r="12" spans="1:10" x14ac:dyDescent="0.15">
      <c r="B12" s="101">
        <v>350</v>
      </c>
      <c r="C12" s="75"/>
      <c r="D12" s="38"/>
      <c r="E12" s="38"/>
      <c r="F12" s="38"/>
      <c r="G12" s="38"/>
      <c r="H12" s="99">
        <f t="shared" si="0"/>
        <v>350</v>
      </c>
      <c r="I12" s="69"/>
    </row>
    <row r="13" spans="1:10" x14ac:dyDescent="0.15">
      <c r="B13" s="101">
        <v>350</v>
      </c>
      <c r="C13" s="75"/>
      <c r="D13" s="38"/>
      <c r="E13" s="38"/>
      <c r="F13" s="38"/>
      <c r="G13" s="38"/>
      <c r="H13" s="99">
        <f t="shared" si="0"/>
        <v>350</v>
      </c>
      <c r="I13" s="69"/>
    </row>
    <row r="14" spans="1:10" x14ac:dyDescent="0.15">
      <c r="B14" s="101">
        <v>350</v>
      </c>
      <c r="C14" s="75"/>
      <c r="D14" s="38"/>
      <c r="E14" s="38"/>
      <c r="F14" s="38"/>
      <c r="G14" s="38"/>
      <c r="H14" s="99">
        <f t="shared" si="0"/>
        <v>350</v>
      </c>
      <c r="I14" s="69"/>
    </row>
    <row r="15" spans="1:10" x14ac:dyDescent="0.15">
      <c r="B15" s="74"/>
      <c r="C15" s="74"/>
      <c r="D15" s="38"/>
      <c r="E15" s="38"/>
      <c r="F15" s="38"/>
      <c r="G15" s="38"/>
      <c r="H15" s="59"/>
    </row>
    <row r="16" spans="1:10" x14ac:dyDescent="0.15">
      <c r="A16" s="55" t="s">
        <v>73</v>
      </c>
      <c r="B16" s="53"/>
      <c r="C16" s="53"/>
      <c r="D16" s="53"/>
      <c r="E16" s="53"/>
      <c r="F16" s="52">
        <f>SUM(F2:F15)</f>
        <v>0</v>
      </c>
      <c r="G16" s="58">
        <f>SUM(G2:G15)</f>
        <v>0</v>
      </c>
      <c r="H16" s="44"/>
    </row>
    <row r="18" spans="1:9" x14ac:dyDescent="0.15">
      <c r="A18" s="51"/>
      <c r="B18" s="51"/>
      <c r="C18" s="51"/>
      <c r="D18" s="51"/>
      <c r="E18" s="51"/>
      <c r="F18" s="51"/>
      <c r="G18" s="37"/>
      <c r="H18" s="37"/>
    </row>
    <row r="19" spans="1:9" x14ac:dyDescent="0.15">
      <c r="A19" s="53"/>
      <c r="B19" s="45"/>
      <c r="C19" s="51"/>
      <c r="D19" s="51"/>
      <c r="E19" s="51"/>
      <c r="F19" s="51"/>
      <c r="G19" s="43"/>
      <c r="H19" s="43"/>
    </row>
    <row r="20" spans="1:9" x14ac:dyDescent="0.15">
      <c r="A20" s="53"/>
      <c r="B20" s="54"/>
      <c r="G20" s="43"/>
      <c r="H20" s="43"/>
    </row>
    <row r="21" spans="1:9" x14ac:dyDescent="0.15">
      <c r="A21" s="53"/>
      <c r="B21" s="52"/>
      <c r="G21" s="43"/>
      <c r="H21" s="43"/>
    </row>
    <row r="22" spans="1:9" x14ac:dyDescent="0.15">
      <c r="B22" s="45"/>
      <c r="G22" s="43"/>
      <c r="H22" s="43"/>
    </row>
    <row r="23" spans="1:9" x14ac:dyDescent="0.15">
      <c r="A23" s="53"/>
      <c r="B23" s="52"/>
      <c r="G23" s="43"/>
      <c r="H23" s="43"/>
    </row>
    <row r="24" spans="1:9" x14ac:dyDescent="0.15">
      <c r="A24" s="51"/>
      <c r="B24" s="51"/>
      <c r="C24" s="51"/>
      <c r="D24" s="51"/>
      <c r="E24" s="51"/>
      <c r="F24" s="51"/>
      <c r="G24" s="37"/>
      <c r="H24" s="37"/>
    </row>
    <row r="25" spans="1:9" x14ac:dyDescent="0.15">
      <c r="A25" s="51"/>
      <c r="B25" s="51"/>
      <c r="C25" s="51"/>
      <c r="D25" s="51"/>
      <c r="E25" s="51"/>
      <c r="F25" s="51"/>
      <c r="G25" s="37"/>
      <c r="H25" s="37"/>
    </row>
    <row r="26" spans="1:9" x14ac:dyDescent="0.15">
      <c r="G26" s="37"/>
      <c r="H26" s="37"/>
    </row>
    <row r="27" spans="1:9" x14ac:dyDescent="0.15">
      <c r="G27" s="37"/>
      <c r="H27" s="37"/>
    </row>
    <row r="28" spans="1:9" x14ac:dyDescent="0.15">
      <c r="I28" s="50"/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6"/>
  <sheetViews>
    <sheetView workbookViewId="0">
      <selection activeCell="F22" sqref="F22"/>
    </sheetView>
  </sheetViews>
  <sheetFormatPr baseColWidth="10" defaultRowHeight="13" x14ac:dyDescent="0.15"/>
  <cols>
    <col min="1" max="1" width="25.6640625" customWidth="1"/>
    <col min="2" max="2" width="12.33203125" bestFit="1" customWidth="1"/>
    <col min="3" max="3" width="17.6640625" customWidth="1"/>
    <col min="4" max="4" width="13.5" bestFit="1" customWidth="1"/>
    <col min="6" max="6" width="59.5" bestFit="1" customWidth="1"/>
    <col min="8" max="8" width="5" customWidth="1"/>
    <col min="10" max="10" width="17.33203125" customWidth="1"/>
    <col min="11" max="11" width="11.83203125" customWidth="1"/>
    <col min="17" max="17" width="10.83203125" hidden="1" customWidth="1"/>
  </cols>
  <sheetData>
    <row r="1" spans="1:17" x14ac:dyDescent="0.15">
      <c r="A1" s="21"/>
      <c r="B1" s="102" t="s">
        <v>12</v>
      </c>
      <c r="C1" s="21"/>
      <c r="D1" s="21"/>
      <c r="Q1" t="s">
        <v>51</v>
      </c>
    </row>
    <row r="2" spans="1:17" x14ac:dyDescent="0.15">
      <c r="A2" s="6"/>
      <c r="F2" s="4"/>
      <c r="G2" s="11"/>
      <c r="Q2">
        <v>1</v>
      </c>
    </row>
    <row r="3" spans="1:17" x14ac:dyDescent="0.15">
      <c r="A3" s="103" t="s">
        <v>2</v>
      </c>
      <c r="B3" s="104"/>
      <c r="C3" s="104"/>
      <c r="D3" s="90"/>
      <c r="F3" s="91" t="s">
        <v>97</v>
      </c>
      <c r="G3" s="92"/>
      <c r="Q3" t="e">
        <v>#REF!</v>
      </c>
    </row>
    <row r="4" spans="1:17" x14ac:dyDescent="0.15">
      <c r="A4" t="s">
        <v>94</v>
      </c>
      <c r="B4" s="8">
        <v>438</v>
      </c>
      <c r="F4" s="121" t="s">
        <v>214</v>
      </c>
      <c r="G4" s="94">
        <v>320</v>
      </c>
      <c r="Q4" t="e">
        <v>#REF!</v>
      </c>
    </row>
    <row r="5" spans="1:17" x14ac:dyDescent="0.15">
      <c r="A5" t="s">
        <v>95</v>
      </c>
      <c r="B5">
        <f>COUNTIFS(Registrations!A2:A1000,"*",Registrations!I2:I1000,"&lt;&gt;canceled")</f>
        <v>0</v>
      </c>
      <c r="D5" s="3"/>
      <c r="F5" s="94" t="s">
        <v>98</v>
      </c>
      <c r="G5" s="94">
        <v>88</v>
      </c>
      <c r="Q5" t="e">
        <v>#REF!</v>
      </c>
    </row>
    <row r="6" spans="1:17" x14ac:dyDescent="0.15">
      <c r="C6" s="18" t="s">
        <v>96</v>
      </c>
      <c r="D6" s="8">
        <f>B4*B5</f>
        <v>0</v>
      </c>
      <c r="F6" s="94" t="s">
        <v>99</v>
      </c>
      <c r="G6" s="94">
        <v>5</v>
      </c>
      <c r="Q6" t="e">
        <v>#REF!</v>
      </c>
    </row>
    <row r="7" spans="1:17" x14ac:dyDescent="0.15">
      <c r="D7" s="3"/>
      <c r="F7" s="122" t="s">
        <v>215</v>
      </c>
      <c r="G7" s="94">
        <v>0.5</v>
      </c>
      <c r="J7" s="6"/>
      <c r="K7" s="7"/>
      <c r="Q7" t="e">
        <v>#REF!</v>
      </c>
    </row>
    <row r="8" spans="1:17" x14ac:dyDescent="0.15">
      <c r="A8" t="s">
        <v>58</v>
      </c>
      <c r="B8" s="8">
        <v>88</v>
      </c>
      <c r="D8" s="8"/>
      <c r="F8" s="122" t="s">
        <v>216</v>
      </c>
      <c r="G8" s="95">
        <v>7</v>
      </c>
      <c r="H8" s="10"/>
      <c r="J8" s="4"/>
      <c r="K8" s="5"/>
      <c r="Q8" t="e">
        <v>#REF!</v>
      </c>
    </row>
    <row r="9" spans="1:17" x14ac:dyDescent="0.15">
      <c r="A9" t="s">
        <v>59</v>
      </c>
      <c r="B9">
        <f>COUNTIF(Registrations!I:I,"canceled")</f>
        <v>0</v>
      </c>
      <c r="F9" s="94" t="s">
        <v>101</v>
      </c>
      <c r="G9" s="95">
        <v>2</v>
      </c>
      <c r="H9" s="17"/>
      <c r="I9" s="17"/>
      <c r="K9" s="5"/>
      <c r="Q9" t="e">
        <v>#REF!</v>
      </c>
    </row>
    <row r="10" spans="1:17" x14ac:dyDescent="0.15">
      <c r="C10" s="18" t="s">
        <v>60</v>
      </c>
      <c r="D10" s="8">
        <f>B8*B9</f>
        <v>0</v>
      </c>
      <c r="F10" s="94" t="s">
        <v>102</v>
      </c>
      <c r="G10" s="95">
        <v>1</v>
      </c>
      <c r="I10" s="17"/>
      <c r="K10" s="11"/>
      <c r="Q10" t="e">
        <v>#REF!</v>
      </c>
    </row>
    <row r="11" spans="1:17" x14ac:dyDescent="0.15">
      <c r="D11" s="3"/>
      <c r="F11" s="93" t="s">
        <v>103</v>
      </c>
      <c r="G11" s="95">
        <v>14.5</v>
      </c>
      <c r="H11" s="17"/>
      <c r="I11" s="11"/>
      <c r="K11" s="11"/>
      <c r="Q11" t="e">
        <v>#REF!</v>
      </c>
    </row>
    <row r="12" spans="1:17" x14ac:dyDescent="0.15">
      <c r="D12" s="3"/>
      <c r="E12" s="3"/>
      <c r="F12" s="96"/>
      <c r="G12" s="96"/>
      <c r="H12" s="11"/>
      <c r="K12" s="11"/>
      <c r="Q12" t="e">
        <v>#REF!</v>
      </c>
    </row>
    <row r="13" spans="1:17" x14ac:dyDescent="0.15">
      <c r="B13" s="105" t="s">
        <v>4</v>
      </c>
      <c r="C13" s="105"/>
      <c r="D13" s="87">
        <f>D6+D10</f>
        <v>0</v>
      </c>
      <c r="E13" s="3"/>
      <c r="F13" s="97" t="s">
        <v>104</v>
      </c>
      <c r="G13" s="98">
        <f>SUM(G4:G12)</f>
        <v>438</v>
      </c>
      <c r="H13" s="13"/>
      <c r="I13" s="11"/>
      <c r="K13" s="11"/>
      <c r="Q13" t="e">
        <v>#REF!</v>
      </c>
    </row>
    <row r="14" spans="1:17" x14ac:dyDescent="0.15">
      <c r="D14" s="3"/>
      <c r="E14" s="3"/>
      <c r="H14" s="13"/>
      <c r="I14" s="11"/>
      <c r="K14" s="11"/>
      <c r="Q14" t="e">
        <v>#REF!</v>
      </c>
    </row>
    <row r="15" spans="1:17" x14ac:dyDescent="0.15">
      <c r="A15" s="103" t="s">
        <v>5</v>
      </c>
      <c r="B15" s="104"/>
      <c r="C15" s="104"/>
      <c r="D15" s="90"/>
      <c r="E15" s="3"/>
      <c r="H15" s="13"/>
      <c r="K15" s="11"/>
      <c r="Q15" t="e">
        <v>#REF!</v>
      </c>
    </row>
    <row r="16" spans="1:17" x14ac:dyDescent="0.15">
      <c r="A16" t="s">
        <v>105</v>
      </c>
      <c r="D16" s="8">
        <f>(G4+G5)*B5</f>
        <v>0</v>
      </c>
      <c r="K16" s="11"/>
      <c r="Q16" t="e">
        <v>#REF!</v>
      </c>
    </row>
    <row r="17" spans="1:17" x14ac:dyDescent="0.15">
      <c r="A17" t="s">
        <v>99</v>
      </c>
      <c r="D17" s="8">
        <f>G6*B5</f>
        <v>0</v>
      </c>
      <c r="Q17" t="e">
        <v>#REF!</v>
      </c>
    </row>
    <row r="18" spans="1:17" x14ac:dyDescent="0.15">
      <c r="A18" s="13" t="s">
        <v>215</v>
      </c>
      <c r="D18" s="8">
        <f>G7*B5</f>
        <v>0</v>
      </c>
    </row>
    <row r="19" spans="1:17" x14ac:dyDescent="0.15">
      <c r="A19" t="s">
        <v>100</v>
      </c>
      <c r="D19" s="106">
        <f>G8*B5</f>
        <v>0</v>
      </c>
      <c r="Q19" t="e">
        <v>#REF!</v>
      </c>
    </row>
    <row r="20" spans="1:17" x14ac:dyDescent="0.15">
      <c r="A20" t="s">
        <v>101</v>
      </c>
      <c r="D20" s="8">
        <f>G9*B5</f>
        <v>0</v>
      </c>
      <c r="J20" s="17"/>
      <c r="Q20" t="e">
        <v>#REF!</v>
      </c>
    </row>
    <row r="21" spans="1:17" x14ac:dyDescent="0.15">
      <c r="A21" t="s">
        <v>102</v>
      </c>
      <c r="D21" s="8">
        <f>G10*B5</f>
        <v>0</v>
      </c>
      <c r="J21" s="17"/>
    </row>
    <row r="22" spans="1:17" x14ac:dyDescent="0.15">
      <c r="A22" t="s">
        <v>123</v>
      </c>
      <c r="D22" s="8">
        <f>((B4*0.0299)+0.99)*B5</f>
        <v>0</v>
      </c>
      <c r="J22" s="17"/>
      <c r="Q22" t="e">
        <v>#REF!</v>
      </c>
    </row>
    <row r="23" spans="1:17" x14ac:dyDescent="0.15">
      <c r="D23" s="3"/>
      <c r="J23" s="7"/>
      <c r="Q23" t="e">
        <v>#REF!</v>
      </c>
    </row>
    <row r="24" spans="1:17" x14ac:dyDescent="0.15">
      <c r="B24" s="105" t="s">
        <v>6</v>
      </c>
      <c r="C24" s="105"/>
      <c r="D24" s="88">
        <f>SUM(D16:D23)</f>
        <v>0</v>
      </c>
      <c r="Q24" t="e">
        <v>#REF!</v>
      </c>
    </row>
    <row r="25" spans="1:17" x14ac:dyDescent="0.15">
      <c r="D25" s="3"/>
      <c r="G25" s="79"/>
      <c r="Q25" t="e">
        <v>#REF!</v>
      </c>
    </row>
    <row r="26" spans="1:17" x14ac:dyDescent="0.15">
      <c r="A26" s="102" t="s">
        <v>0</v>
      </c>
      <c r="B26" s="102"/>
      <c r="C26" s="102"/>
      <c r="D26" s="89">
        <f>D13-D24</f>
        <v>0</v>
      </c>
      <c r="G26" s="79"/>
      <c r="H26" s="10"/>
      <c r="Q26" t="e">
        <v>#REF!</v>
      </c>
    </row>
    <row r="27" spans="1:17" x14ac:dyDescent="0.15">
      <c r="D27" s="3"/>
      <c r="H27" s="11"/>
      <c r="Q27" t="e">
        <v>#REF!</v>
      </c>
    </row>
    <row r="28" spans="1:17" x14ac:dyDescent="0.15">
      <c r="D28" s="3"/>
      <c r="H28" s="11"/>
    </row>
    <row r="29" spans="1:17" x14ac:dyDescent="0.15">
      <c r="D29" s="3"/>
      <c r="H29" s="11"/>
    </row>
    <row r="30" spans="1:17" x14ac:dyDescent="0.15">
      <c r="D30" s="3"/>
      <c r="H30" s="11"/>
    </row>
    <row r="31" spans="1:17" x14ac:dyDescent="0.15">
      <c r="D31" s="3"/>
      <c r="H31" s="11"/>
    </row>
    <row r="32" spans="1:17" x14ac:dyDescent="0.15">
      <c r="D32" s="3"/>
      <c r="H32" s="11"/>
      <c r="Q32" t="e">
        <v>#REF!</v>
      </c>
    </row>
    <row r="33" spans="1:17" x14ac:dyDescent="0.15">
      <c r="D33" s="3"/>
      <c r="G33" s="7"/>
      <c r="H33" s="11"/>
      <c r="Q33" t="e">
        <v>#REF!</v>
      </c>
    </row>
    <row r="34" spans="1:17" x14ac:dyDescent="0.15">
      <c r="D34" s="3"/>
      <c r="F34" s="17"/>
      <c r="G34" s="11"/>
      <c r="H34" s="11"/>
      <c r="Q34" t="e">
        <v>#REF!</v>
      </c>
    </row>
    <row r="35" spans="1:17" x14ac:dyDescent="0.15">
      <c r="D35" s="3"/>
      <c r="F35" s="17"/>
      <c r="G35" s="11"/>
      <c r="H35" s="11"/>
      <c r="Q35" t="e">
        <v>#REF!</v>
      </c>
    </row>
    <row r="36" spans="1:17" x14ac:dyDescent="0.15">
      <c r="D36" s="3"/>
      <c r="F36" s="71"/>
      <c r="G36" s="11"/>
      <c r="H36" s="11"/>
      <c r="Q36" t="e">
        <v>#REF!</v>
      </c>
    </row>
    <row r="37" spans="1:17" x14ac:dyDescent="0.15">
      <c r="F37" s="78"/>
      <c r="G37" s="12"/>
      <c r="H37" s="17"/>
      <c r="Q37" t="e">
        <v>#REF!</v>
      </c>
    </row>
    <row r="38" spans="1:17" x14ac:dyDescent="0.15">
      <c r="C38" s="9"/>
      <c r="F38" s="19"/>
      <c r="G38" s="12"/>
      <c r="H38" s="11"/>
      <c r="Q38" t="e">
        <v>#REF!</v>
      </c>
    </row>
    <row r="39" spans="1:17" x14ac:dyDescent="0.15">
      <c r="C39" s="9"/>
      <c r="F39" s="70"/>
      <c r="G39" s="10"/>
      <c r="H39" s="11"/>
      <c r="Q39" t="e">
        <v>#REF!</v>
      </c>
    </row>
    <row r="40" spans="1:17" x14ac:dyDescent="0.15">
      <c r="A40" s="18"/>
      <c r="C40" s="9"/>
      <c r="F40" s="120"/>
      <c r="G40" s="11"/>
      <c r="H40" s="11"/>
      <c r="Q40" t="e">
        <v>#REF!</v>
      </c>
    </row>
    <row r="41" spans="1:17" x14ac:dyDescent="0.15">
      <c r="A41" s="18"/>
      <c r="C41" s="9"/>
      <c r="F41" s="19"/>
      <c r="G41" s="11"/>
      <c r="H41" s="11"/>
      <c r="Q41" t="e">
        <v>#REF!</v>
      </c>
    </row>
    <row r="42" spans="1:17" ht="16" x14ac:dyDescent="0.2">
      <c r="A42" s="18"/>
      <c r="C42" s="5"/>
      <c r="F42" s="73"/>
      <c r="G42" s="11"/>
      <c r="H42" s="13"/>
      <c r="Q42" t="e">
        <v>#REF!</v>
      </c>
    </row>
    <row r="43" spans="1:17" ht="16" x14ac:dyDescent="0.2">
      <c r="B43" s="1"/>
      <c r="C43" s="82"/>
      <c r="D43" s="1"/>
      <c r="F43" s="73"/>
      <c r="G43" s="12"/>
      <c r="H43" s="13"/>
      <c r="Q43" t="e">
        <v>#REF!</v>
      </c>
    </row>
    <row r="44" spans="1:17" ht="16" x14ac:dyDescent="0.2">
      <c r="A44" s="18"/>
      <c r="B44" s="1"/>
      <c r="C44" s="1"/>
      <c r="D44" s="1"/>
      <c r="F44" s="73"/>
      <c r="G44" s="12"/>
      <c r="H44" s="13"/>
      <c r="Q44" t="e">
        <v>#REF!</v>
      </c>
    </row>
    <row r="45" spans="1:17" x14ac:dyDescent="0.15">
      <c r="A45" s="18"/>
      <c r="B45" s="1"/>
      <c r="C45" s="1"/>
      <c r="D45" s="1"/>
      <c r="F45" s="11"/>
      <c r="G45" s="13"/>
      <c r="Q45" t="e">
        <v>#REF!</v>
      </c>
    </row>
    <row r="46" spans="1:17" x14ac:dyDescent="0.15">
      <c r="A46" s="18"/>
      <c r="B46" s="1"/>
      <c r="C46" s="1"/>
      <c r="D46" s="1"/>
      <c r="F46" s="17"/>
      <c r="G46" s="7"/>
      <c r="H46" s="19"/>
      <c r="Q46" t="e">
        <v>#REF!</v>
      </c>
    </row>
    <row r="47" spans="1:17" x14ac:dyDescent="0.15">
      <c r="F47" s="13"/>
      <c r="G47" s="11"/>
      <c r="H47" s="11"/>
      <c r="Q47" t="e">
        <v>#REF!</v>
      </c>
    </row>
    <row r="48" spans="1:17" x14ac:dyDescent="0.15">
      <c r="A48" s="18"/>
      <c r="B48" s="9"/>
      <c r="C48" s="5"/>
      <c r="F48" s="14"/>
      <c r="G48" s="12"/>
      <c r="H48" s="11"/>
      <c r="Q48" t="e">
        <v>#REF!</v>
      </c>
    </row>
    <row r="49" spans="1:17" x14ac:dyDescent="0.15">
      <c r="F49" s="11"/>
      <c r="G49" s="12"/>
      <c r="H49" s="11"/>
      <c r="Q49" t="e">
        <v>#REF!</v>
      </c>
    </row>
    <row r="50" spans="1:17" x14ac:dyDescent="0.15">
      <c r="A50" s="18"/>
      <c r="B50" s="84"/>
      <c r="F50" s="11"/>
      <c r="G50" s="13"/>
      <c r="H50" s="11"/>
      <c r="Q50" t="e">
        <v>#REF!</v>
      </c>
    </row>
    <row r="51" spans="1:17" x14ac:dyDescent="0.15">
      <c r="F51" s="11"/>
      <c r="G51" s="7"/>
      <c r="H51" s="13"/>
      <c r="Q51" t="e">
        <v>#REF!</v>
      </c>
    </row>
    <row r="52" spans="1:17" x14ac:dyDescent="0.15">
      <c r="F52" s="11"/>
      <c r="H52" s="13"/>
      <c r="Q52" t="e">
        <v>#REF!</v>
      </c>
    </row>
    <row r="53" spans="1:17" x14ac:dyDescent="0.15">
      <c r="E53" s="1"/>
      <c r="F53" s="13"/>
      <c r="H53" s="13"/>
      <c r="Q53" t="e">
        <v>#REF!</v>
      </c>
    </row>
    <row r="54" spans="1:17" x14ac:dyDescent="0.15">
      <c r="E54" s="1"/>
      <c r="F54" s="14"/>
      <c r="Q54" t="e">
        <v>#REF!</v>
      </c>
    </row>
    <row r="55" spans="1:17" x14ac:dyDescent="0.15">
      <c r="E55" s="1"/>
      <c r="F55" s="83"/>
      <c r="G55" s="1"/>
      <c r="Q55" t="e">
        <v>#REF!</v>
      </c>
    </row>
    <row r="56" spans="1:17" x14ac:dyDescent="0.15">
      <c r="E56" s="1"/>
      <c r="F56" s="1"/>
      <c r="G56" s="1"/>
      <c r="Q56" t="e">
        <v>#REF!</v>
      </c>
    </row>
    <row r="57" spans="1:17" x14ac:dyDescent="0.15">
      <c r="F57" s="1"/>
      <c r="G57" s="1"/>
      <c r="Q57" t="e">
        <v>#REF!</v>
      </c>
    </row>
    <row r="58" spans="1:17" x14ac:dyDescent="0.15">
      <c r="F58" s="1"/>
      <c r="G58" s="1"/>
      <c r="Q58" t="e">
        <v>#REF!</v>
      </c>
    </row>
    <row r="59" spans="1:17" x14ac:dyDescent="0.15">
      <c r="Q59" t="e">
        <v>#REF!</v>
      </c>
    </row>
    <row r="60" spans="1:17" x14ac:dyDescent="0.15">
      <c r="Q60" t="e">
        <v>#REF!</v>
      </c>
    </row>
    <row r="61" spans="1:17" x14ac:dyDescent="0.15">
      <c r="Q61" t="e">
        <v>#REF!</v>
      </c>
    </row>
    <row r="62" spans="1:17" x14ac:dyDescent="0.15">
      <c r="Q62" t="e">
        <v>#REF!</v>
      </c>
    </row>
    <row r="63" spans="1:17" x14ac:dyDescent="0.15">
      <c r="Q63" t="e">
        <v>#REF!</v>
      </c>
    </row>
    <row r="64" spans="1:17" x14ac:dyDescent="0.15">
      <c r="Q64" t="e">
        <v>#REF!</v>
      </c>
    </row>
    <row r="65" spans="17:17" x14ac:dyDescent="0.15">
      <c r="Q65" t="e">
        <v>#REF!</v>
      </c>
    </row>
    <row r="66" spans="17:17" x14ac:dyDescent="0.15">
      <c r="Q66" t="e">
        <v>#REF!</v>
      </c>
    </row>
    <row r="67" spans="17:17" x14ac:dyDescent="0.15">
      <c r="Q67" t="e">
        <v>#REF!</v>
      </c>
    </row>
    <row r="68" spans="17:17" x14ac:dyDescent="0.15">
      <c r="Q68" t="e">
        <v>#REF!</v>
      </c>
    </row>
    <row r="69" spans="17:17" x14ac:dyDescent="0.15">
      <c r="Q69" t="e">
        <v>#REF!</v>
      </c>
    </row>
    <row r="70" spans="17:17" x14ac:dyDescent="0.15">
      <c r="Q70" t="e">
        <v>#REF!</v>
      </c>
    </row>
    <row r="71" spans="17:17" x14ac:dyDescent="0.15">
      <c r="Q71" t="e">
        <v>#REF!</v>
      </c>
    </row>
    <row r="72" spans="17:17" x14ac:dyDescent="0.15">
      <c r="Q72" t="e">
        <v>#REF!</v>
      </c>
    </row>
    <row r="73" spans="17:17" x14ac:dyDescent="0.15">
      <c r="Q73" t="e">
        <v>#REF!</v>
      </c>
    </row>
    <row r="74" spans="17:17" x14ac:dyDescent="0.15">
      <c r="Q74" t="e">
        <v>#REF!</v>
      </c>
    </row>
    <row r="75" spans="17:17" x14ac:dyDescent="0.15">
      <c r="Q75" t="e">
        <v>#REF!</v>
      </c>
    </row>
    <row r="76" spans="17:17" x14ac:dyDescent="0.15">
      <c r="Q76" t="e">
        <v>#REF!</v>
      </c>
    </row>
    <row r="77" spans="17:17" x14ac:dyDescent="0.15">
      <c r="Q77" t="e">
        <v>#REF!</v>
      </c>
    </row>
    <row r="78" spans="17:17" x14ac:dyDescent="0.15">
      <c r="Q78" t="e">
        <v>#REF!</v>
      </c>
    </row>
    <row r="79" spans="17:17" x14ac:dyDescent="0.15">
      <c r="Q79" t="e">
        <v>#REF!</v>
      </c>
    </row>
    <row r="80" spans="17:17" x14ac:dyDescent="0.15">
      <c r="Q80" t="e">
        <v>#REF!</v>
      </c>
    </row>
    <row r="81" spans="17:17" x14ac:dyDescent="0.15">
      <c r="Q81" t="e">
        <v>#REF!</v>
      </c>
    </row>
    <row r="82" spans="17:17" x14ac:dyDescent="0.15">
      <c r="Q82" t="e">
        <v>#REF!</v>
      </c>
    </row>
    <row r="83" spans="17:17" x14ac:dyDescent="0.15">
      <c r="Q83" t="e">
        <v>#REF!</v>
      </c>
    </row>
    <row r="84" spans="17:17" x14ac:dyDescent="0.15">
      <c r="Q84" t="e">
        <v>#REF!</v>
      </c>
    </row>
    <row r="85" spans="17:17" x14ac:dyDescent="0.15">
      <c r="Q85" t="e">
        <v>#REF!</v>
      </c>
    </row>
    <row r="86" spans="17:17" x14ac:dyDescent="0.15">
      <c r="Q86" t="e">
        <v>#REF!</v>
      </c>
    </row>
    <row r="87" spans="17:17" x14ac:dyDescent="0.15">
      <c r="Q87" t="e">
        <v>#REF!</v>
      </c>
    </row>
    <row r="88" spans="17:17" x14ac:dyDescent="0.15">
      <c r="Q88" t="e">
        <v>#REF!</v>
      </c>
    </row>
    <row r="89" spans="17:17" x14ac:dyDescent="0.15">
      <c r="Q89" t="e">
        <v>#REF!</v>
      </c>
    </row>
    <row r="90" spans="17:17" x14ac:dyDescent="0.15">
      <c r="Q90" t="e">
        <v>#REF!</v>
      </c>
    </row>
    <row r="91" spans="17:17" x14ac:dyDescent="0.15">
      <c r="Q91" t="e">
        <v>#REF!</v>
      </c>
    </row>
    <row r="92" spans="17:17" x14ac:dyDescent="0.15">
      <c r="Q92" t="e">
        <v>#REF!</v>
      </c>
    </row>
    <row r="93" spans="17:17" x14ac:dyDescent="0.15">
      <c r="Q93" t="e">
        <v>#REF!</v>
      </c>
    </row>
    <row r="94" spans="17:17" x14ac:dyDescent="0.15">
      <c r="Q94" t="e">
        <v>#REF!</v>
      </c>
    </row>
    <row r="95" spans="17:17" x14ac:dyDescent="0.15">
      <c r="Q95" t="e">
        <v>#REF!</v>
      </c>
    </row>
    <row r="96" spans="17:17" x14ac:dyDescent="0.15">
      <c r="Q96" t="e">
        <v>#REF!</v>
      </c>
    </row>
    <row r="97" spans="17:17" x14ac:dyDescent="0.15">
      <c r="Q97" t="e">
        <v>#REF!</v>
      </c>
    </row>
    <row r="98" spans="17:17" x14ac:dyDescent="0.15">
      <c r="Q98" t="e">
        <v>#REF!</v>
      </c>
    </row>
    <row r="99" spans="17:17" x14ac:dyDescent="0.15">
      <c r="Q99" t="e">
        <v>#REF!</v>
      </c>
    </row>
    <row r="100" spans="17:17" x14ac:dyDescent="0.15">
      <c r="Q100" t="e">
        <v>#REF!</v>
      </c>
    </row>
    <row r="101" spans="17:17" x14ac:dyDescent="0.15">
      <c r="Q101" t="e">
        <v>#REF!</v>
      </c>
    </row>
    <row r="102" spans="17:17" x14ac:dyDescent="0.15">
      <c r="Q102" t="e">
        <v>#REF!</v>
      </c>
    </row>
    <row r="103" spans="17:17" x14ac:dyDescent="0.15">
      <c r="Q103" t="e">
        <v>#REF!</v>
      </c>
    </row>
    <row r="104" spans="17:17" x14ac:dyDescent="0.15">
      <c r="Q104" t="e">
        <v>#REF!</v>
      </c>
    </row>
    <row r="105" spans="17:17" x14ac:dyDescent="0.15">
      <c r="Q105" t="e">
        <v>#REF!</v>
      </c>
    </row>
    <row r="106" spans="17:17" x14ac:dyDescent="0.15">
      <c r="Q106" t="e">
        <v>#REF!</v>
      </c>
    </row>
    <row r="107" spans="17:17" x14ac:dyDescent="0.15">
      <c r="Q107" t="e">
        <v>#REF!</v>
      </c>
    </row>
    <row r="108" spans="17:17" x14ac:dyDescent="0.15">
      <c r="Q108" t="e">
        <v>#REF!</v>
      </c>
    </row>
    <row r="109" spans="17:17" x14ac:dyDescent="0.15">
      <c r="Q109" t="e">
        <v>#REF!</v>
      </c>
    </row>
    <row r="110" spans="17:17" x14ac:dyDescent="0.15">
      <c r="Q110" t="e">
        <v>#REF!</v>
      </c>
    </row>
    <row r="111" spans="17:17" x14ac:dyDescent="0.15">
      <c r="Q111" t="e">
        <v>#REF!</v>
      </c>
    </row>
    <row r="112" spans="17:17" x14ac:dyDescent="0.15">
      <c r="Q112" t="e">
        <v>#REF!</v>
      </c>
    </row>
    <row r="113" spans="17:17" x14ac:dyDescent="0.15">
      <c r="Q113" t="e">
        <v>#REF!</v>
      </c>
    </row>
    <row r="114" spans="17:17" x14ac:dyDescent="0.15">
      <c r="Q114" t="e">
        <v>#REF!</v>
      </c>
    </row>
    <row r="115" spans="17:17" x14ac:dyDescent="0.15">
      <c r="Q115" t="e">
        <v>#REF!</v>
      </c>
    </row>
    <row r="116" spans="17:17" x14ac:dyDescent="0.15">
      <c r="Q116" t="e">
        <v>#REF!</v>
      </c>
    </row>
    <row r="117" spans="17:17" x14ac:dyDescent="0.15">
      <c r="Q117" t="e">
        <v>#REF!</v>
      </c>
    </row>
    <row r="118" spans="17:17" x14ac:dyDescent="0.15">
      <c r="Q118" t="e">
        <v>#REF!</v>
      </c>
    </row>
    <row r="119" spans="17:17" x14ac:dyDescent="0.15">
      <c r="Q119" t="e">
        <v>#REF!</v>
      </c>
    </row>
    <row r="120" spans="17:17" x14ac:dyDescent="0.15">
      <c r="Q120" t="e">
        <v>#REF!</v>
      </c>
    </row>
    <row r="121" spans="17:17" x14ac:dyDescent="0.15">
      <c r="Q121" t="e">
        <v>#REF!</v>
      </c>
    </row>
    <row r="122" spans="17:17" x14ac:dyDescent="0.15">
      <c r="Q122" t="e">
        <v>#REF!</v>
      </c>
    </row>
    <row r="123" spans="17:17" x14ac:dyDescent="0.15">
      <c r="Q123" t="e">
        <v>#REF!</v>
      </c>
    </row>
    <row r="124" spans="17:17" x14ac:dyDescent="0.15">
      <c r="Q124" t="e">
        <v>#REF!</v>
      </c>
    </row>
    <row r="125" spans="17:17" x14ac:dyDescent="0.15">
      <c r="Q125" t="e">
        <v>#REF!</v>
      </c>
    </row>
    <row r="126" spans="17:17" x14ac:dyDescent="0.15">
      <c r="Q126" t="e">
        <v>#REF!</v>
      </c>
    </row>
    <row r="127" spans="17:17" x14ac:dyDescent="0.15">
      <c r="Q127" t="e">
        <v>#REF!</v>
      </c>
    </row>
    <row r="128" spans="17:17" x14ac:dyDescent="0.15">
      <c r="Q128" t="e">
        <v>#REF!</v>
      </c>
    </row>
    <row r="129" spans="17:17" x14ac:dyDescent="0.15">
      <c r="Q129" t="e">
        <v>#REF!</v>
      </c>
    </row>
    <row r="130" spans="17:17" x14ac:dyDescent="0.15">
      <c r="Q130" t="e">
        <v>#REF!</v>
      </c>
    </row>
    <row r="131" spans="17:17" x14ac:dyDescent="0.15">
      <c r="Q131" t="e">
        <v>#REF!</v>
      </c>
    </row>
    <row r="132" spans="17:17" x14ac:dyDescent="0.15">
      <c r="Q132" t="e">
        <v>#REF!</v>
      </c>
    </row>
    <row r="133" spans="17:17" x14ac:dyDescent="0.15">
      <c r="Q133" t="e">
        <v>#REF!</v>
      </c>
    </row>
    <row r="134" spans="17:17" x14ac:dyDescent="0.15">
      <c r="Q134" t="e">
        <v>#REF!</v>
      </c>
    </row>
    <row r="135" spans="17:17" x14ac:dyDescent="0.15">
      <c r="Q135" t="e">
        <v>#REF!</v>
      </c>
    </row>
    <row r="136" spans="17:17" x14ac:dyDescent="0.15">
      <c r="Q136" t="e">
        <v>#REF!</v>
      </c>
    </row>
    <row r="137" spans="17:17" x14ac:dyDescent="0.15">
      <c r="Q137" t="e">
        <v>#REF!</v>
      </c>
    </row>
    <row r="138" spans="17:17" x14ac:dyDescent="0.15">
      <c r="Q138" t="e">
        <v>#REF!</v>
      </c>
    </row>
    <row r="139" spans="17:17" x14ac:dyDescent="0.15">
      <c r="Q139" t="e">
        <v>#REF!</v>
      </c>
    </row>
    <row r="140" spans="17:17" x14ac:dyDescent="0.15">
      <c r="Q140" t="e">
        <v>#REF!</v>
      </c>
    </row>
    <row r="141" spans="17:17" x14ac:dyDescent="0.15">
      <c r="Q141" t="e">
        <v>#REF!</v>
      </c>
    </row>
    <row r="142" spans="17:17" x14ac:dyDescent="0.15">
      <c r="Q142" t="e">
        <v>#REF!</v>
      </c>
    </row>
    <row r="143" spans="17:17" x14ac:dyDescent="0.15">
      <c r="Q143" t="e">
        <v>#REF!</v>
      </c>
    </row>
    <row r="144" spans="17:17" x14ac:dyDescent="0.15">
      <c r="Q144" t="e">
        <v>#REF!</v>
      </c>
    </row>
    <row r="145" spans="17:17" x14ac:dyDescent="0.15">
      <c r="Q145" t="e">
        <v>#REF!</v>
      </c>
    </row>
    <row r="146" spans="17:17" x14ac:dyDescent="0.15">
      <c r="Q146" t="e">
        <v>#REF!</v>
      </c>
    </row>
    <row r="147" spans="17:17" x14ac:dyDescent="0.15">
      <c r="Q147" t="e">
        <v>#REF!</v>
      </c>
    </row>
    <row r="148" spans="17:17" x14ac:dyDescent="0.15">
      <c r="Q148" t="e">
        <v>#REF!</v>
      </c>
    </row>
    <row r="149" spans="17:17" x14ac:dyDescent="0.15">
      <c r="Q149" t="e">
        <v>#REF!</v>
      </c>
    </row>
    <row r="150" spans="17:17" x14ac:dyDescent="0.15">
      <c r="Q150" t="e">
        <v>#REF!</v>
      </c>
    </row>
    <row r="151" spans="17:17" x14ac:dyDescent="0.15">
      <c r="Q151" t="e">
        <v>#REF!</v>
      </c>
    </row>
    <row r="152" spans="17:17" x14ac:dyDescent="0.15">
      <c r="Q152" t="e">
        <v>#REF!</v>
      </c>
    </row>
    <row r="153" spans="17:17" x14ac:dyDescent="0.15">
      <c r="Q153" t="e">
        <v>#REF!</v>
      </c>
    </row>
    <row r="154" spans="17:17" x14ac:dyDescent="0.15">
      <c r="Q154" t="e">
        <v>#REF!</v>
      </c>
    </row>
    <row r="155" spans="17:17" x14ac:dyDescent="0.15">
      <c r="Q155" t="e">
        <v>#REF!</v>
      </c>
    </row>
    <row r="156" spans="17:17" x14ac:dyDescent="0.15">
      <c r="Q156" t="e">
        <v>#REF!</v>
      </c>
    </row>
    <row r="157" spans="17:17" x14ac:dyDescent="0.15">
      <c r="Q157" t="e">
        <v>#REF!</v>
      </c>
    </row>
    <row r="158" spans="17:17" x14ac:dyDescent="0.15">
      <c r="Q158" t="e">
        <v>#REF!</v>
      </c>
    </row>
    <row r="159" spans="17:17" x14ac:dyDescent="0.15">
      <c r="Q159" t="e">
        <v>#REF!</v>
      </c>
    </row>
    <row r="160" spans="17:17" x14ac:dyDescent="0.15">
      <c r="Q160" t="e">
        <v>#REF!</v>
      </c>
    </row>
    <row r="161" spans="17:17" x14ac:dyDescent="0.15">
      <c r="Q161" t="e">
        <v>#REF!</v>
      </c>
    </row>
    <row r="162" spans="17:17" x14ac:dyDescent="0.15">
      <c r="Q162" t="e">
        <v>#REF!</v>
      </c>
    </row>
    <row r="163" spans="17:17" x14ac:dyDescent="0.15">
      <c r="Q163" t="e">
        <v>#REF!</v>
      </c>
    </row>
    <row r="164" spans="17:17" x14ac:dyDescent="0.15">
      <c r="Q164" t="e">
        <v>#REF!</v>
      </c>
    </row>
    <row r="165" spans="17:17" x14ac:dyDescent="0.15">
      <c r="Q165" t="e">
        <v>#REF!</v>
      </c>
    </row>
    <row r="166" spans="17:17" x14ac:dyDescent="0.15">
      <c r="Q166" t="e">
        <v>#REF!</v>
      </c>
    </row>
    <row r="167" spans="17:17" x14ac:dyDescent="0.15">
      <c r="Q167" t="e">
        <v>#REF!</v>
      </c>
    </row>
    <row r="168" spans="17:17" x14ac:dyDescent="0.15">
      <c r="Q168" t="e">
        <v>#REF!</v>
      </c>
    </row>
    <row r="169" spans="17:17" x14ac:dyDescent="0.15">
      <c r="Q169" t="e">
        <v>#REF!</v>
      </c>
    </row>
    <row r="170" spans="17:17" x14ac:dyDescent="0.15">
      <c r="Q170" t="e">
        <v>#REF!</v>
      </c>
    </row>
    <row r="171" spans="17:17" x14ac:dyDescent="0.15">
      <c r="Q171" t="e">
        <v>#REF!</v>
      </c>
    </row>
    <row r="172" spans="17:17" x14ac:dyDescent="0.15">
      <c r="Q172" t="e">
        <v>#REF!</v>
      </c>
    </row>
    <row r="173" spans="17:17" x14ac:dyDescent="0.15">
      <c r="Q173" t="e">
        <v>#REF!</v>
      </c>
    </row>
    <row r="174" spans="17:17" x14ac:dyDescent="0.15">
      <c r="Q174" t="e">
        <v>#REF!</v>
      </c>
    </row>
    <row r="175" spans="17:17" x14ac:dyDescent="0.15">
      <c r="Q175" t="e">
        <v>#REF!</v>
      </c>
    </row>
    <row r="176" spans="17:17" x14ac:dyDescent="0.15">
      <c r="Q176" t="e">
        <v>#REF!</v>
      </c>
    </row>
    <row r="177" spans="17:17" x14ac:dyDescent="0.15">
      <c r="Q177" t="e">
        <v>#REF!</v>
      </c>
    </row>
    <row r="178" spans="17:17" x14ac:dyDescent="0.15">
      <c r="Q178" t="e">
        <v>#REF!</v>
      </c>
    </row>
    <row r="179" spans="17:17" x14ac:dyDescent="0.15">
      <c r="Q179" t="e">
        <v>#REF!</v>
      </c>
    </row>
    <row r="180" spans="17:17" x14ac:dyDescent="0.15">
      <c r="Q180" t="e">
        <v>#REF!</v>
      </c>
    </row>
    <row r="181" spans="17:17" x14ac:dyDescent="0.15">
      <c r="Q181" t="e">
        <v>#REF!</v>
      </c>
    </row>
    <row r="182" spans="17:17" x14ac:dyDescent="0.15">
      <c r="Q182" t="e">
        <v>#REF!</v>
      </c>
    </row>
    <row r="183" spans="17:17" x14ac:dyDescent="0.15">
      <c r="Q183" t="e">
        <v>#REF!</v>
      </c>
    </row>
    <row r="184" spans="17:17" x14ac:dyDescent="0.15">
      <c r="Q184" t="e">
        <v>#REF!</v>
      </c>
    </row>
    <row r="185" spans="17:17" x14ac:dyDescent="0.15">
      <c r="Q185" t="e">
        <v>#REF!</v>
      </c>
    </row>
    <row r="186" spans="17:17" x14ac:dyDescent="0.15">
      <c r="Q186" t="e">
        <v>#REF!</v>
      </c>
    </row>
    <row r="187" spans="17:17" x14ac:dyDescent="0.15">
      <c r="Q187" t="e">
        <v>#REF!</v>
      </c>
    </row>
    <row r="188" spans="17:17" x14ac:dyDescent="0.15">
      <c r="Q188" t="e">
        <v>#REF!</v>
      </c>
    </row>
    <row r="189" spans="17:17" x14ac:dyDescent="0.15">
      <c r="Q189" t="e">
        <v>#REF!</v>
      </c>
    </row>
    <row r="190" spans="17:17" x14ac:dyDescent="0.15">
      <c r="Q190" t="e">
        <v>#REF!</v>
      </c>
    </row>
    <row r="191" spans="17:17" x14ac:dyDescent="0.15">
      <c r="Q191" t="e">
        <v>#REF!</v>
      </c>
    </row>
    <row r="192" spans="17:17" x14ac:dyDescent="0.15">
      <c r="Q192" t="e">
        <v>#REF!</v>
      </c>
    </row>
    <row r="193" spans="17:17" x14ac:dyDescent="0.15">
      <c r="Q193" t="e">
        <v>#REF!</v>
      </c>
    </row>
    <row r="194" spans="17:17" x14ac:dyDescent="0.15">
      <c r="Q194" t="e">
        <v>#REF!</v>
      </c>
    </row>
    <row r="195" spans="17:17" x14ac:dyDescent="0.15">
      <c r="Q195" t="e">
        <v>#REF!</v>
      </c>
    </row>
    <row r="196" spans="17:17" x14ac:dyDescent="0.15">
      <c r="Q196" t="e">
        <v>#REF!</v>
      </c>
    </row>
    <row r="197" spans="17:17" x14ac:dyDescent="0.15">
      <c r="Q197" t="e">
        <v>#REF!</v>
      </c>
    </row>
    <row r="198" spans="17:17" x14ac:dyDescent="0.15">
      <c r="Q198" t="e">
        <v>#REF!</v>
      </c>
    </row>
    <row r="199" spans="17:17" x14ac:dyDescent="0.15">
      <c r="Q199" t="e">
        <v>#REF!</v>
      </c>
    </row>
    <row r="200" spans="17:17" x14ac:dyDescent="0.15">
      <c r="Q200" t="e">
        <v>#REF!</v>
      </c>
    </row>
    <row r="201" spans="17:17" x14ac:dyDescent="0.15">
      <c r="Q201" t="e">
        <v>#REF!</v>
      </c>
    </row>
    <row r="202" spans="17:17" x14ac:dyDescent="0.15">
      <c r="Q202" t="e">
        <v>#REF!</v>
      </c>
    </row>
    <row r="203" spans="17:17" x14ac:dyDescent="0.15">
      <c r="Q203" t="e">
        <v>#REF!</v>
      </c>
    </row>
    <row r="204" spans="17:17" x14ac:dyDescent="0.15">
      <c r="Q204" t="e">
        <v>#REF!</v>
      </c>
    </row>
    <row r="205" spans="17:17" x14ac:dyDescent="0.15">
      <c r="Q205" t="e">
        <v>#REF!</v>
      </c>
    </row>
    <row r="206" spans="17:17" x14ac:dyDescent="0.15">
      <c r="Q206" t="e">
        <v>#REF!</v>
      </c>
    </row>
    <row r="207" spans="17:17" x14ac:dyDescent="0.15">
      <c r="Q207" t="e">
        <v>#REF!</v>
      </c>
    </row>
    <row r="208" spans="17:17" x14ac:dyDescent="0.15">
      <c r="Q208" t="e">
        <v>#REF!</v>
      </c>
    </row>
    <row r="209" spans="17:17" x14ac:dyDescent="0.15">
      <c r="Q209" t="e">
        <v>#REF!</v>
      </c>
    </row>
    <row r="210" spans="17:17" x14ac:dyDescent="0.15">
      <c r="Q210" t="e">
        <v>#REF!</v>
      </c>
    </row>
    <row r="211" spans="17:17" x14ac:dyDescent="0.15">
      <c r="Q211" t="e">
        <v>#REF!</v>
      </c>
    </row>
    <row r="212" spans="17:17" x14ac:dyDescent="0.15">
      <c r="Q212" t="e">
        <v>#REF!</v>
      </c>
    </row>
    <row r="213" spans="17:17" x14ac:dyDescent="0.15">
      <c r="Q213" t="e">
        <v>#REF!</v>
      </c>
    </row>
    <row r="214" spans="17:17" x14ac:dyDescent="0.15">
      <c r="Q214" t="e">
        <v>#REF!</v>
      </c>
    </row>
    <row r="215" spans="17:17" x14ac:dyDescent="0.15">
      <c r="Q215" t="e">
        <v>#REF!</v>
      </c>
    </row>
    <row r="216" spans="17:17" x14ac:dyDescent="0.15">
      <c r="Q216" t="e">
        <v>#REF!</v>
      </c>
    </row>
    <row r="217" spans="17:17" x14ac:dyDescent="0.15">
      <c r="Q217" t="e">
        <v>#REF!</v>
      </c>
    </row>
    <row r="218" spans="17:17" x14ac:dyDescent="0.15">
      <c r="Q218" t="e">
        <v>#REF!</v>
      </c>
    </row>
    <row r="219" spans="17:17" x14ac:dyDescent="0.15">
      <c r="Q219" t="e">
        <v>#REF!</v>
      </c>
    </row>
    <row r="220" spans="17:17" x14ac:dyDescent="0.15">
      <c r="Q220" t="e">
        <v>#REF!</v>
      </c>
    </row>
    <row r="221" spans="17:17" x14ac:dyDescent="0.15">
      <c r="Q221" t="e">
        <v>#REF!</v>
      </c>
    </row>
    <row r="222" spans="17:17" x14ac:dyDescent="0.15">
      <c r="Q222" t="e">
        <v>#REF!</v>
      </c>
    </row>
    <row r="223" spans="17:17" x14ac:dyDescent="0.15">
      <c r="Q223" t="e">
        <v>#REF!</v>
      </c>
    </row>
    <row r="224" spans="17:17" x14ac:dyDescent="0.15">
      <c r="Q224" t="e">
        <v>#REF!</v>
      </c>
    </row>
    <row r="225" spans="17:17" x14ac:dyDescent="0.15">
      <c r="Q225" t="e">
        <v>#REF!</v>
      </c>
    </row>
    <row r="226" spans="17:17" x14ac:dyDescent="0.15">
      <c r="Q226" t="e">
        <v>#REF!</v>
      </c>
    </row>
    <row r="227" spans="17:17" x14ac:dyDescent="0.15">
      <c r="Q227" t="e">
        <v>#REF!</v>
      </c>
    </row>
    <row r="228" spans="17:17" x14ac:dyDescent="0.15">
      <c r="Q228" t="e">
        <v>#REF!</v>
      </c>
    </row>
    <row r="229" spans="17:17" x14ac:dyDescent="0.15">
      <c r="Q229" t="e">
        <v>#REF!</v>
      </c>
    </row>
    <row r="230" spans="17:17" x14ac:dyDescent="0.15">
      <c r="Q230" t="e">
        <v>#REF!</v>
      </c>
    </row>
    <row r="231" spans="17:17" x14ac:dyDescent="0.15">
      <c r="Q231" t="e">
        <v>#REF!</v>
      </c>
    </row>
    <row r="232" spans="17:17" x14ac:dyDescent="0.15">
      <c r="Q232" t="e">
        <v>#REF!</v>
      </c>
    </row>
    <row r="233" spans="17:17" x14ac:dyDescent="0.15">
      <c r="Q233" t="e">
        <v>#REF!</v>
      </c>
    </row>
    <row r="234" spans="17:17" x14ac:dyDescent="0.15">
      <c r="Q234" t="e">
        <v>#REF!</v>
      </c>
    </row>
    <row r="235" spans="17:17" x14ac:dyDescent="0.15">
      <c r="Q235" t="e">
        <v>#REF!</v>
      </c>
    </row>
    <row r="236" spans="17:17" x14ac:dyDescent="0.15">
      <c r="Q236" t="e">
        <v>#REF!</v>
      </c>
    </row>
    <row r="237" spans="17:17" x14ac:dyDescent="0.15">
      <c r="Q237" t="e">
        <v>#REF!</v>
      </c>
    </row>
    <row r="238" spans="17:17" x14ac:dyDescent="0.15">
      <c r="Q238" t="e">
        <v>#REF!</v>
      </c>
    </row>
    <row r="239" spans="17:17" x14ac:dyDescent="0.15">
      <c r="Q239" t="e">
        <v>#REF!</v>
      </c>
    </row>
    <row r="240" spans="17:17" x14ac:dyDescent="0.15">
      <c r="Q240" t="e">
        <v>#REF!</v>
      </c>
    </row>
    <row r="241" spans="17:17" x14ac:dyDescent="0.15">
      <c r="Q241" t="e">
        <v>#REF!</v>
      </c>
    </row>
    <row r="242" spans="17:17" x14ac:dyDescent="0.15">
      <c r="Q242" t="e">
        <v>#REF!</v>
      </c>
    </row>
    <row r="243" spans="17:17" x14ac:dyDescent="0.15">
      <c r="Q243" t="e">
        <v>#REF!</v>
      </c>
    </row>
    <row r="244" spans="17:17" x14ac:dyDescent="0.15">
      <c r="Q244" t="e">
        <v>#REF!</v>
      </c>
    </row>
    <row r="245" spans="17:17" x14ac:dyDescent="0.15">
      <c r="Q245" t="e">
        <v>#REF!</v>
      </c>
    </row>
    <row r="246" spans="17:17" x14ac:dyDescent="0.15">
      <c r="Q246" t="e">
        <v>#REF!</v>
      </c>
    </row>
    <row r="247" spans="17:17" x14ac:dyDescent="0.15">
      <c r="Q247" t="e">
        <v>#REF!</v>
      </c>
    </row>
    <row r="248" spans="17:17" x14ac:dyDescent="0.15">
      <c r="Q248" t="e">
        <v>#REF!</v>
      </c>
    </row>
    <row r="249" spans="17:17" x14ac:dyDescent="0.15">
      <c r="Q249" t="e">
        <v>#REF!</v>
      </c>
    </row>
    <row r="250" spans="17:17" x14ac:dyDescent="0.15">
      <c r="Q250" t="e">
        <v>#REF!</v>
      </c>
    </row>
    <row r="251" spans="17:17" x14ac:dyDescent="0.15">
      <c r="Q251" t="e">
        <v>#REF!</v>
      </c>
    </row>
    <row r="252" spans="17:17" x14ac:dyDescent="0.15">
      <c r="Q252" t="e">
        <v>#REF!</v>
      </c>
    </row>
    <row r="253" spans="17:17" x14ac:dyDescent="0.15">
      <c r="Q253" t="e">
        <v>#REF!</v>
      </c>
    </row>
    <row r="254" spans="17:17" x14ac:dyDescent="0.15">
      <c r="Q254" t="e">
        <v>#REF!</v>
      </c>
    </row>
    <row r="255" spans="17:17" x14ac:dyDescent="0.15">
      <c r="Q255" t="e">
        <v>#REF!</v>
      </c>
    </row>
    <row r="256" spans="17:17" x14ac:dyDescent="0.15">
      <c r="Q256" t="e">
        <v>#REF!</v>
      </c>
    </row>
    <row r="257" spans="17:17" x14ac:dyDescent="0.15">
      <c r="Q257" t="e">
        <v>#REF!</v>
      </c>
    </row>
    <row r="258" spans="17:17" x14ac:dyDescent="0.15">
      <c r="Q258" t="e">
        <v>#REF!</v>
      </c>
    </row>
    <row r="259" spans="17:17" x14ac:dyDescent="0.15">
      <c r="Q259" t="e">
        <v>#REF!</v>
      </c>
    </row>
    <row r="260" spans="17:17" x14ac:dyDescent="0.15">
      <c r="Q260" t="e">
        <v>#REF!</v>
      </c>
    </row>
    <row r="261" spans="17:17" x14ac:dyDescent="0.15">
      <c r="Q261" t="e">
        <v>#REF!</v>
      </c>
    </row>
    <row r="262" spans="17:17" x14ac:dyDescent="0.15">
      <c r="Q262" t="e">
        <v>#REF!</v>
      </c>
    </row>
    <row r="263" spans="17:17" x14ac:dyDescent="0.15">
      <c r="Q263" t="e">
        <v>#REF!</v>
      </c>
    </row>
    <row r="264" spans="17:17" x14ac:dyDescent="0.15">
      <c r="Q264" t="e">
        <v>#REF!</v>
      </c>
    </row>
    <row r="265" spans="17:17" x14ac:dyDescent="0.15">
      <c r="Q265" t="e">
        <v>#REF!</v>
      </c>
    </row>
    <row r="266" spans="17:17" x14ac:dyDescent="0.15">
      <c r="Q266" t="e">
        <v>#REF!</v>
      </c>
    </row>
    <row r="267" spans="17:17" x14ac:dyDescent="0.15">
      <c r="Q267" t="e">
        <v>#REF!</v>
      </c>
    </row>
    <row r="268" spans="17:17" x14ac:dyDescent="0.15">
      <c r="Q268" t="e">
        <v>#REF!</v>
      </c>
    </row>
    <row r="269" spans="17:17" x14ac:dyDescent="0.15">
      <c r="Q269" t="e">
        <v>#REF!</v>
      </c>
    </row>
    <row r="270" spans="17:17" x14ac:dyDescent="0.15">
      <c r="Q270" t="e">
        <v>#REF!</v>
      </c>
    </row>
    <row r="271" spans="17:17" x14ac:dyDescent="0.15">
      <c r="Q271" t="e">
        <v>#REF!</v>
      </c>
    </row>
    <row r="272" spans="17:17" x14ac:dyDescent="0.15">
      <c r="Q272" t="e">
        <v>#REF!</v>
      </c>
    </row>
    <row r="273" spans="17:17" x14ac:dyDescent="0.15">
      <c r="Q273" t="e">
        <v>#REF!</v>
      </c>
    </row>
    <row r="274" spans="17:17" x14ac:dyDescent="0.15">
      <c r="Q274" t="e">
        <v>#REF!</v>
      </c>
    </row>
    <row r="275" spans="17:17" x14ac:dyDescent="0.15">
      <c r="Q275" t="e">
        <v>#REF!</v>
      </c>
    </row>
    <row r="276" spans="17:17" x14ac:dyDescent="0.15">
      <c r="Q276" t="e">
        <v>#REF!</v>
      </c>
    </row>
    <row r="277" spans="17:17" x14ac:dyDescent="0.15">
      <c r="Q277" t="e">
        <v>#REF!</v>
      </c>
    </row>
    <row r="278" spans="17:17" x14ac:dyDescent="0.15">
      <c r="Q278" t="e">
        <v>#REF!</v>
      </c>
    </row>
    <row r="279" spans="17:17" x14ac:dyDescent="0.15">
      <c r="Q279" t="e">
        <v>#REF!</v>
      </c>
    </row>
    <row r="280" spans="17:17" x14ac:dyDescent="0.15">
      <c r="Q280" t="e">
        <v>#REF!</v>
      </c>
    </row>
    <row r="281" spans="17:17" x14ac:dyDescent="0.15">
      <c r="Q281" t="e">
        <v>#REF!</v>
      </c>
    </row>
    <row r="282" spans="17:17" x14ac:dyDescent="0.15">
      <c r="Q282" t="e">
        <v>#REF!</v>
      </c>
    </row>
    <row r="283" spans="17:17" x14ac:dyDescent="0.15">
      <c r="Q283" t="e">
        <v>#REF!</v>
      </c>
    </row>
    <row r="284" spans="17:17" x14ac:dyDescent="0.15">
      <c r="Q284" t="e">
        <v>#REF!</v>
      </c>
    </row>
    <row r="285" spans="17:17" x14ac:dyDescent="0.15">
      <c r="Q285" t="e">
        <v>#REF!</v>
      </c>
    </row>
    <row r="286" spans="17:17" x14ac:dyDescent="0.15">
      <c r="Q286" t="e">
        <v>#REF!</v>
      </c>
    </row>
    <row r="287" spans="17:17" x14ac:dyDescent="0.15">
      <c r="Q287" t="e">
        <v>#REF!</v>
      </c>
    </row>
    <row r="288" spans="17:17" x14ac:dyDescent="0.15">
      <c r="Q288" t="e">
        <v>#REF!</v>
      </c>
    </row>
    <row r="289" spans="17:17" x14ac:dyDescent="0.15">
      <c r="Q289" t="e">
        <v>#REF!</v>
      </c>
    </row>
    <row r="290" spans="17:17" x14ac:dyDescent="0.15">
      <c r="Q290" t="e">
        <v>#REF!</v>
      </c>
    </row>
    <row r="291" spans="17:17" x14ac:dyDescent="0.15">
      <c r="Q291" t="e">
        <v>#REF!</v>
      </c>
    </row>
    <row r="292" spans="17:17" x14ac:dyDescent="0.15">
      <c r="Q292" t="e">
        <v>#REF!</v>
      </c>
    </row>
    <row r="293" spans="17:17" x14ac:dyDescent="0.15">
      <c r="Q293" t="e">
        <v>#REF!</v>
      </c>
    </row>
    <row r="294" spans="17:17" x14ac:dyDescent="0.15">
      <c r="Q294" t="e">
        <v>#REF!</v>
      </c>
    </row>
    <row r="295" spans="17:17" x14ac:dyDescent="0.15">
      <c r="Q295" t="e">
        <v>#REF!</v>
      </c>
    </row>
    <row r="296" spans="17:17" x14ac:dyDescent="0.15">
      <c r="Q296" t="e">
        <v>#REF!</v>
      </c>
    </row>
    <row r="297" spans="17:17" x14ac:dyDescent="0.15">
      <c r="Q297" t="e">
        <v>#REF!</v>
      </c>
    </row>
    <row r="298" spans="17:17" x14ac:dyDescent="0.15">
      <c r="Q298" t="e">
        <v>#REF!</v>
      </c>
    </row>
    <row r="299" spans="17:17" x14ac:dyDescent="0.15">
      <c r="Q299" t="e">
        <v>#REF!</v>
      </c>
    </row>
    <row r="300" spans="17:17" x14ac:dyDescent="0.15">
      <c r="Q300" t="e">
        <v>#REF!</v>
      </c>
    </row>
    <row r="301" spans="17:17" x14ac:dyDescent="0.15">
      <c r="Q301" t="e">
        <v>#REF!</v>
      </c>
    </row>
    <row r="302" spans="17:17" x14ac:dyDescent="0.15">
      <c r="Q302" t="e">
        <v>#REF!</v>
      </c>
    </row>
    <row r="303" spans="17:17" x14ac:dyDescent="0.15">
      <c r="Q303" t="e">
        <v>#REF!</v>
      </c>
    </row>
    <row r="304" spans="17:17" x14ac:dyDescent="0.15">
      <c r="Q304" t="e">
        <v>#REF!</v>
      </c>
    </row>
    <row r="305" spans="17:17" x14ac:dyDescent="0.15">
      <c r="Q305" t="e">
        <v>#REF!</v>
      </c>
    </row>
    <row r="306" spans="17:17" x14ac:dyDescent="0.15">
      <c r="Q306" t="e">
        <v>#REF!</v>
      </c>
    </row>
    <row r="307" spans="17:17" x14ac:dyDescent="0.15">
      <c r="Q307" t="e">
        <v>#REF!</v>
      </c>
    </row>
    <row r="308" spans="17:17" x14ac:dyDescent="0.15">
      <c r="Q308" t="e">
        <v>#REF!</v>
      </c>
    </row>
    <row r="309" spans="17:17" x14ac:dyDescent="0.15">
      <c r="Q309" t="e">
        <v>#REF!</v>
      </c>
    </row>
    <row r="310" spans="17:17" x14ac:dyDescent="0.15">
      <c r="Q310" t="e">
        <v>#REF!</v>
      </c>
    </row>
    <row r="311" spans="17:17" x14ac:dyDescent="0.15">
      <c r="Q311" t="e">
        <v>#REF!</v>
      </c>
    </row>
    <row r="312" spans="17:17" x14ac:dyDescent="0.15">
      <c r="Q312" t="e">
        <v>#REF!</v>
      </c>
    </row>
    <row r="313" spans="17:17" x14ac:dyDescent="0.15">
      <c r="Q313" t="e">
        <v>#REF!</v>
      </c>
    </row>
    <row r="314" spans="17:17" x14ac:dyDescent="0.15">
      <c r="Q314" t="e">
        <v>#REF!</v>
      </c>
    </row>
    <row r="315" spans="17:17" x14ac:dyDescent="0.15">
      <c r="Q315" t="e">
        <v>#REF!</v>
      </c>
    </row>
    <row r="316" spans="17:17" x14ac:dyDescent="0.15">
      <c r="Q316" t="e">
        <v>#REF!</v>
      </c>
    </row>
    <row r="317" spans="17:17" x14ac:dyDescent="0.15">
      <c r="Q317" t="e">
        <v>#REF!</v>
      </c>
    </row>
    <row r="318" spans="17:17" x14ac:dyDescent="0.15">
      <c r="Q318" t="e">
        <v>#REF!</v>
      </c>
    </row>
    <row r="319" spans="17:17" x14ac:dyDescent="0.15">
      <c r="Q319" t="e">
        <v>#REF!</v>
      </c>
    </row>
    <row r="320" spans="17:17" x14ac:dyDescent="0.15">
      <c r="Q320" t="e">
        <v>#REF!</v>
      </c>
    </row>
    <row r="321" spans="17:17" x14ac:dyDescent="0.15">
      <c r="Q321" t="e">
        <v>#REF!</v>
      </c>
    </row>
    <row r="322" spans="17:17" x14ac:dyDescent="0.15">
      <c r="Q322" t="e">
        <v>#REF!</v>
      </c>
    </row>
    <row r="323" spans="17:17" x14ac:dyDescent="0.15">
      <c r="Q323" t="e">
        <v>#REF!</v>
      </c>
    </row>
    <row r="324" spans="17:17" x14ac:dyDescent="0.15">
      <c r="Q324" t="e">
        <v>#REF!</v>
      </c>
    </row>
    <row r="325" spans="17:17" x14ac:dyDescent="0.15">
      <c r="Q325" t="e">
        <v>#REF!</v>
      </c>
    </row>
    <row r="326" spans="17:17" x14ac:dyDescent="0.15">
      <c r="Q326" t="e">
        <v>#REF!</v>
      </c>
    </row>
    <row r="327" spans="17:17" x14ac:dyDescent="0.15">
      <c r="Q327" t="e">
        <v>#REF!</v>
      </c>
    </row>
    <row r="328" spans="17:17" x14ac:dyDescent="0.15">
      <c r="Q328" t="e">
        <v>#REF!</v>
      </c>
    </row>
    <row r="329" spans="17:17" x14ac:dyDescent="0.15">
      <c r="Q329" t="e">
        <v>#REF!</v>
      </c>
    </row>
    <row r="330" spans="17:17" x14ac:dyDescent="0.15">
      <c r="Q330" t="e">
        <v>#REF!</v>
      </c>
    </row>
    <row r="331" spans="17:17" x14ac:dyDescent="0.15">
      <c r="Q331" t="e">
        <v>#REF!</v>
      </c>
    </row>
    <row r="332" spans="17:17" x14ac:dyDescent="0.15">
      <c r="Q332" t="e">
        <v>#REF!</v>
      </c>
    </row>
    <row r="333" spans="17:17" x14ac:dyDescent="0.15">
      <c r="Q333" t="e">
        <v>#REF!</v>
      </c>
    </row>
    <row r="334" spans="17:17" x14ac:dyDescent="0.15">
      <c r="Q334" t="e">
        <v>#REF!</v>
      </c>
    </row>
    <row r="335" spans="17:17" x14ac:dyDescent="0.15">
      <c r="Q335" t="e">
        <v>#REF!</v>
      </c>
    </row>
    <row r="336" spans="17:17" x14ac:dyDescent="0.15">
      <c r="Q336" t="e">
        <v>#REF!</v>
      </c>
    </row>
    <row r="337" spans="17:17" x14ac:dyDescent="0.15">
      <c r="Q337" t="e">
        <v>#REF!</v>
      </c>
    </row>
    <row r="338" spans="17:17" x14ac:dyDescent="0.15">
      <c r="Q338" t="e">
        <v>#REF!</v>
      </c>
    </row>
    <row r="339" spans="17:17" x14ac:dyDescent="0.15">
      <c r="Q339" t="e">
        <v>#REF!</v>
      </c>
    </row>
    <row r="340" spans="17:17" x14ac:dyDescent="0.15">
      <c r="Q340" t="e">
        <v>#REF!</v>
      </c>
    </row>
    <row r="341" spans="17:17" x14ac:dyDescent="0.15">
      <c r="Q341" t="e">
        <v>#REF!</v>
      </c>
    </row>
    <row r="342" spans="17:17" x14ac:dyDescent="0.15">
      <c r="Q342" t="e">
        <v>#REF!</v>
      </c>
    </row>
    <row r="343" spans="17:17" x14ac:dyDescent="0.15">
      <c r="Q343" t="e">
        <v>#REF!</v>
      </c>
    </row>
    <row r="344" spans="17:17" x14ac:dyDescent="0.15">
      <c r="Q344" t="e">
        <v>#REF!</v>
      </c>
    </row>
    <row r="345" spans="17:17" x14ac:dyDescent="0.15">
      <c r="Q345" t="e">
        <v>#REF!</v>
      </c>
    </row>
    <row r="346" spans="17:17" x14ac:dyDescent="0.15">
      <c r="Q346" t="e">
        <v>#REF!</v>
      </c>
    </row>
    <row r="347" spans="17:17" x14ac:dyDescent="0.15">
      <c r="Q347" t="e">
        <v>#REF!</v>
      </c>
    </row>
    <row r="348" spans="17:17" x14ac:dyDescent="0.15">
      <c r="Q348" t="e">
        <v>#REF!</v>
      </c>
    </row>
    <row r="349" spans="17:17" x14ac:dyDescent="0.15">
      <c r="Q349" t="e">
        <v>#REF!</v>
      </c>
    </row>
    <row r="350" spans="17:17" x14ac:dyDescent="0.15">
      <c r="Q350" t="e">
        <v>#REF!</v>
      </c>
    </row>
    <row r="351" spans="17:17" x14ac:dyDescent="0.15">
      <c r="Q351" t="e">
        <v>#REF!</v>
      </c>
    </row>
    <row r="352" spans="17:17" x14ac:dyDescent="0.15">
      <c r="Q352" t="e">
        <v>#REF!</v>
      </c>
    </row>
    <row r="353" spans="17:17" x14ac:dyDescent="0.15">
      <c r="Q353" t="e">
        <v>#REF!</v>
      </c>
    </row>
    <row r="354" spans="17:17" x14ac:dyDescent="0.15">
      <c r="Q354" t="e">
        <v>#REF!</v>
      </c>
    </row>
    <row r="355" spans="17:17" x14ac:dyDescent="0.15">
      <c r="Q355" t="e">
        <v>#REF!</v>
      </c>
    </row>
    <row r="356" spans="17:17" x14ac:dyDescent="0.15">
      <c r="Q356" t="e">
        <v>#REF!</v>
      </c>
    </row>
  </sheetData>
  <phoneticPr fontId="6" type="noConversion"/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"/>
  <sheetViews>
    <sheetView workbookViewId="0">
      <selection activeCell="J2" sqref="J2"/>
    </sheetView>
  </sheetViews>
  <sheetFormatPr baseColWidth="10" defaultRowHeight="13" x14ac:dyDescent="0.15"/>
  <cols>
    <col min="1" max="1" width="37" bestFit="1" customWidth="1"/>
    <col min="2" max="2" width="10.6640625" style="1" customWidth="1"/>
    <col min="3" max="3" width="13.5" customWidth="1"/>
    <col min="4" max="4" width="10.83203125" customWidth="1"/>
    <col min="5" max="5" width="15.5" customWidth="1"/>
    <col min="6" max="6" width="12" customWidth="1"/>
    <col min="9" max="9" width="11" customWidth="1"/>
  </cols>
  <sheetData>
    <row r="1" spans="1:11" s="26" customFormat="1" x14ac:dyDescent="0.15">
      <c r="A1" s="26" t="s">
        <v>21</v>
      </c>
      <c r="B1" s="26" t="s">
        <v>22</v>
      </c>
      <c r="C1" s="26" t="s">
        <v>23</v>
      </c>
      <c r="D1" s="26" t="s">
        <v>24</v>
      </c>
      <c r="E1" s="26" t="s">
        <v>25</v>
      </c>
      <c r="F1" s="26" t="s">
        <v>54</v>
      </c>
      <c r="G1" s="26" t="s">
        <v>53</v>
      </c>
      <c r="H1" s="26" t="s">
        <v>28</v>
      </c>
      <c r="I1" s="26" t="s">
        <v>29</v>
      </c>
      <c r="J1" s="123" t="s">
        <v>217</v>
      </c>
      <c r="K1" s="22"/>
    </row>
    <row r="2" spans="1:11" s="20" customFormat="1" x14ac:dyDescent="0.15">
      <c r="A2" t="s">
        <v>211</v>
      </c>
      <c r="B2" s="1">
        <f>COUNTIFS(Registrations!F:F,A2,Registrations!I:I,"&lt;&gt;canceled")</f>
        <v>0</v>
      </c>
      <c r="C2" s="1">
        <v>0</v>
      </c>
      <c r="D2" s="1">
        <f t="shared" ref="D2:D12" si="0">B2-C2</f>
        <v>0</v>
      </c>
      <c r="E2" s="23" t="e">
        <f t="shared" ref="E2:E12" si="1">(B2/C2)</f>
        <v>#DIV/0!</v>
      </c>
      <c r="F2" s="16">
        <f>COUNTIFS(Registrations!$F:$F,Stats!A2,Registrations!$E:$E,Stats!$F$1,Registrations!I:I,"&lt;&gt;canceled")</f>
        <v>0</v>
      </c>
      <c r="G2" s="16">
        <f>COUNTIFS(Registrations!$F:$F,Stats!A2,Registrations!$E:$E,Stats!$G$1,Registrations!I:I,"&lt;&gt;canceled")</f>
        <v>0</v>
      </c>
      <c r="H2" s="16">
        <f>COUNTIFS(Registrations!$F:$F,Stats!A2,Registrations!$G:$G,Stats!$H$1,Registrations!I:I,"&lt;&gt;canceled")</f>
        <v>0</v>
      </c>
      <c r="I2" s="16">
        <f>COUNTIFS(Registrations!$F:$F,Stats!A2,Registrations!$G:$G,Stats!$I$1,Registrations!I:I,"&lt;&gt;canceled")</f>
        <v>0</v>
      </c>
      <c r="J2" s="16">
        <f>COUNTIFS(Registrations!$F:$F,Stats!A2,Registrations!$G:$G,Stats!$J$1,Registrations!I:I,"&lt;&gt;canceled")</f>
        <v>0</v>
      </c>
      <c r="K2" s="16"/>
    </row>
    <row r="3" spans="1:11" s="20" customFormat="1" x14ac:dyDescent="0.15">
      <c r="A3"/>
      <c r="B3" s="1">
        <f>COUNTIFS(Registrations!F:F,A3,Registrations!I:I,"&lt;&gt;canceled")</f>
        <v>0</v>
      </c>
      <c r="C3" s="1">
        <v>0</v>
      </c>
      <c r="D3" s="1">
        <f t="shared" si="0"/>
        <v>0</v>
      </c>
      <c r="E3" s="23" t="e">
        <f t="shared" si="1"/>
        <v>#DIV/0!</v>
      </c>
      <c r="F3" s="16">
        <f>COUNTIFS(Registrations!$F:$F,Stats!A3,Registrations!$E:$E,Stats!$F$1,Registrations!I:I,"&lt;&gt;canceled")</f>
        <v>0</v>
      </c>
      <c r="G3" s="16">
        <f>COUNTIFS(Registrations!$F:$F,Stats!A3,Registrations!$E:$E,Stats!$G$1,Registrations!I:I,"&lt;&gt;canceled")</f>
        <v>0</v>
      </c>
      <c r="H3" s="16">
        <f>COUNTIFS(Registrations!$F:$F,Stats!A3,Registrations!$G:$G,Stats!$H$1,Registrations!I:I,"&lt;&gt;canceled")</f>
        <v>0</v>
      </c>
      <c r="I3" s="16">
        <f>COUNTIFS(Registrations!$F:$F,Stats!A3,Registrations!$G:$G,Stats!$I$1,Registrations!I:I,"&lt;&gt;canceled")</f>
        <v>0</v>
      </c>
      <c r="J3" s="16">
        <f>COUNTIFS(Registrations!$F:$F,Stats!A3,Registrations!$G:$G,Stats!$J$1,Registrations!I:I,"&lt;&gt;canceled")</f>
        <v>0</v>
      </c>
      <c r="K3" s="16"/>
    </row>
    <row r="4" spans="1:11" s="20" customFormat="1" x14ac:dyDescent="0.15">
      <c r="A4"/>
      <c r="B4" s="1">
        <f>COUNTIFS(Registrations!F:F,A4,Registrations!I:I,"&lt;&gt;canceled")</f>
        <v>0</v>
      </c>
      <c r="C4" s="1">
        <v>0</v>
      </c>
      <c r="D4" s="1">
        <f>B4-C4</f>
        <v>0</v>
      </c>
      <c r="E4" s="23" t="e">
        <f>(B4/C4)</f>
        <v>#DIV/0!</v>
      </c>
      <c r="F4" s="16">
        <f>COUNTIFS(Registrations!$F:$F,Stats!A4,Registrations!$E:$E,Stats!$F$1,Registrations!I:I,"&lt;&gt;canceled")</f>
        <v>0</v>
      </c>
      <c r="G4" s="16">
        <f>COUNTIFS(Registrations!$F:$F,Stats!A4,Registrations!$E:$E,Stats!$G$1,Registrations!I:I,"&lt;&gt;canceled")</f>
        <v>0</v>
      </c>
      <c r="H4" s="16">
        <f>COUNTIFS(Registrations!$F:$F,Stats!A4,Registrations!$G:$G,Stats!$H$1,Registrations!I:I,"&lt;&gt;canceled")</f>
        <v>0</v>
      </c>
      <c r="I4" s="16">
        <f>COUNTIFS(Registrations!$F:$F,Stats!A4,Registrations!$G:$G,Stats!$I$1,Registrations!I:I,"&lt;&gt;canceled")</f>
        <v>0</v>
      </c>
      <c r="J4" s="16">
        <f>COUNTIFS(Registrations!$F:$F,Stats!A4,Registrations!$G:$G,Stats!$J$1,Registrations!I:I,"&lt;&gt;canceled")</f>
        <v>0</v>
      </c>
      <c r="K4" s="16"/>
    </row>
    <row r="5" spans="1:11" x14ac:dyDescent="0.15">
      <c r="B5" s="1">
        <f>COUNTIFS(Registrations!F:F,A5,Registrations!I:I,"&lt;&gt;canceled")</f>
        <v>0</v>
      </c>
      <c r="C5" s="1">
        <v>0</v>
      </c>
      <c r="D5" s="1">
        <f t="shared" si="0"/>
        <v>0</v>
      </c>
      <c r="E5" s="23" t="e">
        <f t="shared" si="1"/>
        <v>#DIV/0!</v>
      </c>
      <c r="F5" s="16">
        <f>COUNTIFS(Registrations!$F:$F,Stats!A5,Registrations!$E:$E,Stats!$F$1,Registrations!I:I,"&lt;&gt;canceled")</f>
        <v>0</v>
      </c>
      <c r="G5" s="16">
        <f>COUNTIFS(Registrations!$F:$F,Stats!A5,Registrations!$E:$E,Stats!$G$1,Registrations!I:I,"&lt;&gt;canceled")</f>
        <v>0</v>
      </c>
      <c r="H5" s="16">
        <f>COUNTIFS(Registrations!$F:$F,Stats!A5,Registrations!$G:$G,Stats!$H$1,Registrations!I:I,"&lt;&gt;canceled")</f>
        <v>0</v>
      </c>
      <c r="I5" s="16">
        <f>COUNTIFS(Registrations!$F:$F,Stats!A5,Registrations!$G:$G,Stats!$I$1,Registrations!I:I,"&lt;&gt;canceled")</f>
        <v>0</v>
      </c>
      <c r="J5" s="16">
        <f>COUNTIFS(Registrations!$F:$F,Stats!A5,Registrations!$G:$G,Stats!$J$1,Registrations!I:I,"&lt;&gt;canceled")</f>
        <v>0</v>
      </c>
      <c r="K5" s="16"/>
    </row>
    <row r="6" spans="1:11" x14ac:dyDescent="0.15">
      <c r="B6" s="1">
        <f>COUNTIFS(Registrations!F:F,A6,Registrations!I:I,"&lt;&gt;canceled")</f>
        <v>0</v>
      </c>
      <c r="C6" s="1">
        <v>0</v>
      </c>
      <c r="D6" s="1">
        <f t="shared" si="0"/>
        <v>0</v>
      </c>
      <c r="E6" s="23" t="e">
        <f t="shared" si="1"/>
        <v>#DIV/0!</v>
      </c>
      <c r="F6" s="16">
        <f>COUNTIFS(Registrations!$F:$F,Stats!A6,Registrations!$E:$E,Stats!$F$1,Registrations!I:I,"&lt;&gt;canceled")</f>
        <v>0</v>
      </c>
      <c r="G6" s="16">
        <f>COUNTIFS(Registrations!$F:$F,Stats!A6,Registrations!$E:$E,Stats!$G$1,Registrations!I:I,"&lt;&gt;canceled")</f>
        <v>0</v>
      </c>
      <c r="H6" s="16">
        <f>COUNTIFS(Registrations!$F:$F,Stats!A6,Registrations!$G:$G,Stats!$H$1,Registrations!I:I,"&lt;&gt;canceled")</f>
        <v>0</v>
      </c>
      <c r="I6" s="16">
        <f>COUNTIFS(Registrations!$F:$F,Stats!A6,Registrations!$G:$G,Stats!$I$1,Registrations!I:I,"&lt;&gt;canceled")</f>
        <v>0</v>
      </c>
      <c r="J6" s="16">
        <f>COUNTIFS(Registrations!$F:$F,Stats!A6,Registrations!$G:$G,Stats!$J$1,Registrations!I:I,"&lt;&gt;canceled")</f>
        <v>0</v>
      </c>
      <c r="K6" s="16"/>
    </row>
    <row r="7" spans="1:11" x14ac:dyDescent="0.15">
      <c r="B7" s="1">
        <f>COUNTIFS(Registrations!F:F,A7,Registrations!I:I,"&lt;&gt;canceled")</f>
        <v>0</v>
      </c>
      <c r="C7" s="1">
        <v>0</v>
      </c>
      <c r="D7" s="1">
        <f t="shared" si="0"/>
        <v>0</v>
      </c>
      <c r="E7" s="23" t="e">
        <f t="shared" si="1"/>
        <v>#DIV/0!</v>
      </c>
      <c r="F7" s="16">
        <f>COUNTIFS(Registrations!$F:$F,Stats!A7,Registrations!$E:$E,Stats!$F$1,Registrations!I:I,"&lt;&gt;canceled")</f>
        <v>0</v>
      </c>
      <c r="G7" s="16">
        <f>COUNTIFS(Registrations!$F:$F,Stats!A7,Registrations!$E:$E,Stats!$G$1,Registrations!I:I,"&lt;&gt;canceled")</f>
        <v>0</v>
      </c>
      <c r="H7" s="16">
        <f>COUNTIFS(Registrations!$F:$F,Stats!A7,Registrations!$G:$G,Stats!$H$1,Registrations!I:I,"&lt;&gt;canceled")</f>
        <v>0</v>
      </c>
      <c r="I7" s="16">
        <f>COUNTIFS(Registrations!$F:$F,Stats!A7,Registrations!$G:$G,Stats!$I$1,Registrations!I:I,"&lt;&gt;canceled")</f>
        <v>0</v>
      </c>
      <c r="J7" s="16">
        <f>COUNTIFS(Registrations!$F:$F,Stats!A7,Registrations!$G:$G,Stats!$J$1,Registrations!I:I,"&lt;&gt;canceled")</f>
        <v>0</v>
      </c>
      <c r="K7" s="16"/>
    </row>
    <row r="8" spans="1:11" x14ac:dyDescent="0.15">
      <c r="B8" s="1">
        <f>COUNTIFS(Registrations!F:F,A8,Registrations!I:I,"&lt;&gt;canceled")</f>
        <v>0</v>
      </c>
      <c r="C8" s="1">
        <v>0</v>
      </c>
      <c r="D8" s="1">
        <f t="shared" si="0"/>
        <v>0</v>
      </c>
      <c r="E8" s="23" t="e">
        <f t="shared" si="1"/>
        <v>#DIV/0!</v>
      </c>
      <c r="F8" s="16">
        <f>COUNTIFS(Registrations!$F:$F,Stats!A8,Registrations!$E:$E,Stats!$F$1,Registrations!I:I,"&lt;&gt;canceled")</f>
        <v>0</v>
      </c>
      <c r="G8" s="16">
        <f>COUNTIFS(Registrations!$F:$F,Stats!A8,Registrations!$E:$E,Stats!$G$1,Registrations!I:I,"&lt;&gt;canceled")</f>
        <v>0</v>
      </c>
      <c r="H8" s="16">
        <f>COUNTIFS(Registrations!$F:$F,Stats!A8,Registrations!$G:$G,Stats!$H$1,Registrations!I:I,"&lt;&gt;canceled")</f>
        <v>0</v>
      </c>
      <c r="I8" s="16">
        <f>COUNTIFS(Registrations!$F:$F,Stats!A8,Registrations!$G:$G,Stats!$I$1,Registrations!I:I,"&lt;&gt;canceled")</f>
        <v>0</v>
      </c>
      <c r="J8" s="16">
        <f>COUNTIFS(Registrations!$F:$F,Stats!A8,Registrations!$G:$G,Stats!$J$1,Registrations!I:I,"&lt;&gt;canceled")</f>
        <v>0</v>
      </c>
      <c r="K8" s="16"/>
    </row>
    <row r="9" spans="1:11" x14ac:dyDescent="0.15">
      <c r="B9" s="1">
        <f>COUNTIFS(Registrations!F:F,A9,Registrations!I:I,"&lt;&gt;canceled")</f>
        <v>0</v>
      </c>
      <c r="C9" s="1">
        <v>0</v>
      </c>
      <c r="D9" s="1">
        <f t="shared" si="0"/>
        <v>0</v>
      </c>
      <c r="E9" s="23" t="e">
        <f t="shared" si="1"/>
        <v>#DIV/0!</v>
      </c>
      <c r="F9" s="16">
        <f>COUNTIFS(Registrations!$F:$F,Stats!A9,Registrations!$E:$E,Stats!$F$1,Registrations!I:I,"&lt;&gt;canceled")</f>
        <v>0</v>
      </c>
      <c r="G9" s="16">
        <f>COUNTIFS(Registrations!$F:$F,Stats!A9,Registrations!$E:$E,Stats!$G$1,Registrations!I:I,"&lt;&gt;canceled")</f>
        <v>0</v>
      </c>
      <c r="H9" s="16">
        <f>COUNTIFS(Registrations!$F:$F,Stats!A9,Registrations!$G:$G,Stats!$H$1,Registrations!I:I,"&lt;&gt;canceled")</f>
        <v>0</v>
      </c>
      <c r="I9" s="16">
        <f>COUNTIFS(Registrations!$F:$F,Stats!A9,Registrations!$G:$G,Stats!$I$1,Registrations!I:I,"&lt;&gt;canceled")</f>
        <v>0</v>
      </c>
      <c r="J9" s="16">
        <f>COUNTIFS(Registrations!$F:$F,Stats!A9,Registrations!$G:$G,Stats!$J$1,Registrations!I:I,"&lt;&gt;canceled")</f>
        <v>0</v>
      </c>
      <c r="K9" s="16"/>
    </row>
    <row r="10" spans="1:11" x14ac:dyDescent="0.15">
      <c r="B10" s="1">
        <f>COUNTIFS(Registrations!F:F,A10,Registrations!I:I,"&lt;&gt;canceled")</f>
        <v>0</v>
      </c>
      <c r="C10" s="1">
        <v>0</v>
      </c>
      <c r="D10" s="1">
        <f t="shared" si="0"/>
        <v>0</v>
      </c>
      <c r="E10" s="23" t="e">
        <f t="shared" si="1"/>
        <v>#DIV/0!</v>
      </c>
      <c r="F10" s="16">
        <f>COUNTIFS(Registrations!$F:$F,Stats!A10,Registrations!$E:$E,Stats!$F$1,Registrations!I:I,"&lt;&gt;canceled")</f>
        <v>0</v>
      </c>
      <c r="G10" s="16">
        <f>COUNTIFS(Registrations!$F:$F,Stats!A10,Registrations!$E:$E,Stats!$G$1,Registrations!I:I,"&lt;&gt;canceled")</f>
        <v>0</v>
      </c>
      <c r="H10" s="16">
        <f>COUNTIFS(Registrations!$F:$F,Stats!A10,Registrations!$G:$G,Stats!$H$1,Registrations!I:I,"&lt;&gt;canceled")</f>
        <v>0</v>
      </c>
      <c r="I10" s="16">
        <f>COUNTIFS(Registrations!$F:$F,Stats!A10,Registrations!$G:$G,Stats!$I$1,Registrations!I:I,"&lt;&gt;canceled")</f>
        <v>0</v>
      </c>
      <c r="J10" s="16">
        <f>COUNTIFS(Registrations!$F:$F,Stats!A10,Registrations!$G:$G,Stats!$J$1,Registrations!I:I,"&lt;&gt;canceled")</f>
        <v>0</v>
      </c>
      <c r="K10" s="16"/>
    </row>
    <row r="11" spans="1:11" x14ac:dyDescent="0.15">
      <c r="B11" s="1">
        <f>COUNTIFS(Registrations!F:F,A11,Registrations!I:I,"&lt;&gt;canceled")</f>
        <v>0</v>
      </c>
      <c r="C11" s="1">
        <v>0</v>
      </c>
      <c r="D11" s="1">
        <f t="shared" si="0"/>
        <v>0</v>
      </c>
      <c r="E11" s="23" t="e">
        <f t="shared" si="1"/>
        <v>#DIV/0!</v>
      </c>
      <c r="F11" s="16">
        <f>COUNTIFS(Registrations!$F:$F,Stats!A11,Registrations!$E:$E,Stats!$F$1,Registrations!I:I,"&lt;&gt;canceled")</f>
        <v>0</v>
      </c>
      <c r="G11" s="16">
        <f>COUNTIFS(Registrations!$F:$F,Stats!A11,Registrations!$E:$E,Stats!$G$1,Registrations!I:I,"&lt;&gt;canceled")</f>
        <v>0</v>
      </c>
      <c r="H11" s="16">
        <f>COUNTIFS(Registrations!$F:$F,Stats!A11,Registrations!$G:$G,Stats!$H$1,Registrations!I:I,"&lt;&gt;canceled")</f>
        <v>0</v>
      </c>
      <c r="I11" s="16">
        <f>COUNTIFS(Registrations!$F:$F,Stats!A11,Registrations!$G:$G,Stats!$I$1,Registrations!I:I,"&lt;&gt;canceled")</f>
        <v>0</v>
      </c>
      <c r="J11" s="16">
        <f>COUNTIFS(Registrations!$F:$F,Stats!A11,Registrations!$G:$G,Stats!$J$1,Registrations!I:I,"&lt;&gt;canceled")</f>
        <v>0</v>
      </c>
      <c r="K11" s="16"/>
    </row>
    <row r="12" spans="1:11" x14ac:dyDescent="0.15">
      <c r="B12" s="1">
        <f>COUNTIFS(Registrations!F:F,A12,Registrations!I:I,"&lt;&gt;canceled")</f>
        <v>0</v>
      </c>
      <c r="C12" s="1">
        <v>0</v>
      </c>
      <c r="D12" s="1">
        <f t="shared" si="0"/>
        <v>0</v>
      </c>
      <c r="E12" s="23" t="e">
        <f t="shared" si="1"/>
        <v>#DIV/0!</v>
      </c>
      <c r="F12" s="16">
        <f>COUNTIFS(Registrations!$F:$F,Stats!A12,Registrations!$E:$E,Stats!$F$1,Registrations!I:I,"&lt;&gt;canceled")</f>
        <v>0</v>
      </c>
      <c r="G12" s="16">
        <f>COUNTIFS(Registrations!$F:$F,Stats!A12,Registrations!$E:$E,Stats!$G$1,Registrations!I:I,"&lt;&gt;canceled")</f>
        <v>0</v>
      </c>
      <c r="H12" s="16">
        <f>COUNTIFS(Registrations!$F:$F,Stats!A12,Registrations!$G:$G,Stats!$H$1,Registrations!I:I,"&lt;&gt;canceled")</f>
        <v>0</v>
      </c>
      <c r="I12" s="16">
        <f>COUNTIFS(Registrations!$F:$F,Stats!A12,Registrations!$G:$G,Stats!$I$1,Registrations!I:I,"&lt;&gt;canceled")</f>
        <v>0</v>
      </c>
      <c r="J12" s="16">
        <f>COUNTIFS(Registrations!$F:$F,Stats!A12,Registrations!$G:$G,Stats!$J$1,Registrations!I:I,"&lt;&gt;canceled")</f>
        <v>0</v>
      </c>
      <c r="K12" s="16"/>
    </row>
    <row r="13" spans="1:11" x14ac:dyDescent="0.15">
      <c r="B13" s="1">
        <f>COUNTIFS(Registrations!F:F,A13,Registrations!I:I,"&lt;&gt;canceled")</f>
        <v>0</v>
      </c>
      <c r="C13" s="1">
        <v>0</v>
      </c>
      <c r="D13" s="1">
        <f>B13-C13</f>
        <v>0</v>
      </c>
      <c r="E13" s="23" t="e">
        <f>(B13/C13)</f>
        <v>#DIV/0!</v>
      </c>
      <c r="F13" s="16">
        <f>COUNTIFS(Registrations!$F:$F,Stats!A13,Registrations!$E:$E,Stats!$F$1,Registrations!I:I,"&lt;&gt;canceled")</f>
        <v>0</v>
      </c>
      <c r="G13" s="16">
        <f>COUNTIFS(Registrations!$F:$F,Stats!A13,Registrations!$E:$E,Stats!$G$1,Registrations!I:I,"&lt;&gt;canceled")</f>
        <v>0</v>
      </c>
      <c r="H13" s="16">
        <f>COUNTIFS(Registrations!$F:$F,Stats!A13,Registrations!$G:$G,Stats!$H$1,Registrations!I:I,"&lt;&gt;canceled")</f>
        <v>0</v>
      </c>
      <c r="I13" s="16">
        <f>COUNTIFS(Registrations!$F:$F,Stats!A13,Registrations!$G:$G,Stats!$I$1,Registrations!I:I,"&lt;&gt;canceled")</f>
        <v>0</v>
      </c>
      <c r="J13" s="16">
        <f>COUNTIFS(Registrations!$F:$F,Stats!A13,Registrations!$G:$G,Stats!$J$1,Registrations!I:I,"&lt;&gt;canceled")</f>
        <v>0</v>
      </c>
      <c r="K13" s="16"/>
    </row>
    <row r="14" spans="1:11" x14ac:dyDescent="0.15">
      <c r="C14" s="1"/>
      <c r="D14" s="1"/>
      <c r="E14" s="23"/>
      <c r="F14" s="16"/>
      <c r="G14" s="16"/>
      <c r="H14" s="16"/>
      <c r="I14" s="16"/>
      <c r="J14" s="1"/>
      <c r="K14" s="16"/>
    </row>
    <row r="15" spans="1:11" s="18" customFormat="1" x14ac:dyDescent="0.15">
      <c r="A15" s="18" t="s">
        <v>26</v>
      </c>
      <c r="B15" s="20">
        <f>SUM(B2:B14)</f>
        <v>0</v>
      </c>
      <c r="C15" s="20">
        <f>SUM(C2:C14)</f>
        <v>0</v>
      </c>
      <c r="D15" s="20">
        <f>SUM(D2:D14)</f>
        <v>0</v>
      </c>
      <c r="E15" s="23" t="e">
        <f>(B15/C15)</f>
        <v>#DIV/0!</v>
      </c>
      <c r="F15" s="20">
        <f>SUM(F2:F14)</f>
        <v>0</v>
      </c>
      <c r="G15" s="20">
        <f>SUM(G2:G14)</f>
        <v>0</v>
      </c>
      <c r="H15" s="20">
        <f>SUM(H2:H14)</f>
        <v>0</v>
      </c>
      <c r="I15" s="20">
        <f>SUM(I2:I14)</f>
        <v>0</v>
      </c>
      <c r="J15" s="20">
        <f>SUM(J2:J14)</f>
        <v>0</v>
      </c>
      <c r="K15" s="20"/>
    </row>
    <row r="16" spans="1:11" x14ac:dyDescent="0.15">
      <c r="D16" s="20"/>
      <c r="E16" s="24"/>
    </row>
    <row r="17" spans="1:5" x14ac:dyDescent="0.15">
      <c r="D17" s="20"/>
      <c r="E17" s="24"/>
    </row>
    <row r="18" spans="1:5" x14ac:dyDescent="0.15">
      <c r="A18" s="18"/>
      <c r="B18" s="20"/>
      <c r="C18" s="20"/>
      <c r="D18" s="20"/>
      <c r="E18" s="107"/>
    </row>
    <row r="19" spans="1:5" x14ac:dyDescent="0.15">
      <c r="A19" s="40"/>
      <c r="B19" s="20"/>
      <c r="C19" s="20"/>
      <c r="D19" s="20"/>
      <c r="E19" s="24"/>
    </row>
    <row r="21" spans="1:5" x14ac:dyDescent="0.15">
      <c r="A21" s="18"/>
      <c r="B21" s="47"/>
    </row>
    <row r="22" spans="1:5" x14ac:dyDescent="0.15">
      <c r="A22" s="18"/>
      <c r="B22" s="47"/>
    </row>
    <row r="23" spans="1:5" x14ac:dyDescent="0.15">
      <c r="A23" s="18"/>
      <c r="B23" s="47"/>
    </row>
  </sheetData>
  <conditionalFormatting sqref="A1:I1">
    <cfRule type="expression" dxfId="5" priority="8">
      <formula>$A$2</formula>
    </cfRule>
  </conditionalFormatting>
  <conditionalFormatting sqref="A2:J13">
    <cfRule type="expression" dxfId="4" priority="1">
      <formula>$A$2</formula>
    </cfRule>
  </conditionalFormatting>
  <conditionalFormatting sqref="K1:IV14 A14:I14 A15:XFD65534">
    <cfRule type="expression" dxfId="3" priority="7">
      <formula>$A$2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9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XFD6"/>
    </sheetView>
  </sheetViews>
  <sheetFormatPr baseColWidth="10" defaultRowHeight="13" x14ac:dyDescent="0.15"/>
  <cols>
    <col min="1" max="1" width="19" bestFit="1" customWidth="1"/>
    <col min="2" max="2" width="18.6640625" bestFit="1" customWidth="1"/>
    <col min="3" max="3" width="31.1640625" bestFit="1" customWidth="1"/>
    <col min="4" max="4" width="15" bestFit="1" customWidth="1"/>
    <col min="5" max="5" width="7.83203125" bestFit="1" customWidth="1"/>
    <col min="6" max="6" width="25.6640625" bestFit="1" customWidth="1"/>
    <col min="7" max="7" width="28.6640625" bestFit="1" customWidth="1"/>
    <col min="8" max="8" width="22.33203125" style="112" bestFit="1" customWidth="1"/>
    <col min="9" max="9" width="17.5" style="1" bestFit="1" customWidth="1"/>
    <col min="10" max="10" width="34" bestFit="1" customWidth="1"/>
  </cols>
  <sheetData>
    <row r="1" spans="1:10" s="26" customFormat="1" x14ac:dyDescent="0.15">
      <c r="A1" s="26" t="s">
        <v>107</v>
      </c>
      <c r="B1" s="26" t="s">
        <v>108</v>
      </c>
      <c r="C1" s="26" t="s">
        <v>110</v>
      </c>
      <c r="D1" s="26" t="s">
        <v>111</v>
      </c>
      <c r="E1" s="26" t="s">
        <v>47</v>
      </c>
      <c r="F1" s="26" t="s">
        <v>109</v>
      </c>
      <c r="G1" s="26" t="s">
        <v>112</v>
      </c>
      <c r="H1" s="108" t="s">
        <v>113</v>
      </c>
      <c r="I1" s="26" t="s">
        <v>114</v>
      </c>
      <c r="J1" s="26" t="s">
        <v>115</v>
      </c>
    </row>
    <row r="2" spans="1:10" ht="16" x14ac:dyDescent="0.2">
      <c r="A2" s="80"/>
      <c r="B2" s="80"/>
      <c r="C2" s="80"/>
      <c r="D2" s="80"/>
      <c r="E2" s="80"/>
      <c r="F2" s="80"/>
      <c r="G2" s="80"/>
      <c r="H2" s="85"/>
    </row>
    <row r="3" spans="1:10" ht="16" x14ac:dyDescent="0.2">
      <c r="A3" s="80"/>
      <c r="B3" s="80"/>
      <c r="C3" s="80"/>
      <c r="D3" s="80"/>
      <c r="E3" s="80"/>
      <c r="F3" s="80"/>
      <c r="G3" s="80"/>
      <c r="H3" s="85"/>
    </row>
    <row r="4" spans="1:10" ht="16" x14ac:dyDescent="0.2">
      <c r="A4" s="80"/>
      <c r="B4" s="80"/>
      <c r="C4" s="80"/>
      <c r="D4" s="80"/>
      <c r="E4" s="80"/>
      <c r="F4" s="80"/>
      <c r="G4" s="80"/>
      <c r="H4" s="85"/>
    </row>
    <row r="5" spans="1:10" ht="16" x14ac:dyDescent="0.2">
      <c r="A5" s="80"/>
      <c r="B5" s="80"/>
      <c r="C5" s="80"/>
      <c r="D5" s="80"/>
      <c r="E5" s="80"/>
      <c r="F5" s="80"/>
      <c r="G5" s="80"/>
      <c r="H5" s="85"/>
    </row>
    <row r="6" spans="1:10" ht="16" x14ac:dyDescent="0.2">
      <c r="A6" s="80"/>
      <c r="B6" s="80"/>
      <c r="C6" s="80"/>
      <c r="D6" s="80"/>
      <c r="E6" s="80"/>
      <c r="F6" s="80"/>
      <c r="G6" s="80"/>
      <c r="H6" s="85"/>
    </row>
    <row r="7" spans="1:10" ht="16" x14ac:dyDescent="0.2">
      <c r="A7" s="80"/>
      <c r="B7" s="80"/>
      <c r="C7" s="80"/>
      <c r="D7" s="80"/>
      <c r="E7" s="80"/>
      <c r="F7" s="80"/>
      <c r="G7" s="80"/>
      <c r="H7" s="85"/>
    </row>
    <row r="8" spans="1:10" ht="16" x14ac:dyDescent="0.2">
      <c r="A8" s="80"/>
      <c r="B8" s="80"/>
      <c r="C8" s="80"/>
      <c r="D8" s="80"/>
      <c r="E8" s="80"/>
      <c r="F8" s="80"/>
      <c r="G8" s="80"/>
      <c r="H8" s="85"/>
    </row>
    <row r="9" spans="1:10" ht="16" x14ac:dyDescent="0.2">
      <c r="A9" s="80"/>
      <c r="B9" s="80"/>
      <c r="C9" s="80"/>
      <c r="D9" s="80"/>
      <c r="E9" s="80"/>
      <c r="F9" s="80"/>
      <c r="G9" s="80"/>
      <c r="H9" s="85"/>
    </row>
    <row r="10" spans="1:10" ht="16" x14ac:dyDescent="0.2">
      <c r="A10" s="80"/>
      <c r="B10" s="80"/>
      <c r="C10" s="80"/>
      <c r="D10" s="80"/>
      <c r="E10" s="80"/>
      <c r="F10" s="80"/>
      <c r="G10" s="80"/>
      <c r="H10" s="85"/>
    </row>
    <row r="11" spans="1:10" ht="16" x14ac:dyDescent="0.2">
      <c r="A11" s="80"/>
      <c r="B11" s="80"/>
      <c r="C11" s="80"/>
      <c r="D11" s="80"/>
      <c r="E11" s="80"/>
      <c r="F11" s="80"/>
      <c r="G11" s="80"/>
      <c r="H11" s="85"/>
    </row>
    <row r="12" spans="1:10" ht="16" x14ac:dyDescent="0.2">
      <c r="A12" s="80"/>
      <c r="B12" s="80"/>
      <c r="C12" s="80"/>
      <c r="D12" s="80"/>
      <c r="E12" s="80"/>
      <c r="F12" s="80"/>
      <c r="G12" s="80"/>
      <c r="H12" s="85"/>
    </row>
    <row r="13" spans="1:10" ht="16" x14ac:dyDescent="0.2">
      <c r="A13" s="80"/>
      <c r="B13" s="80"/>
      <c r="C13" s="80"/>
      <c r="D13" s="80"/>
      <c r="E13" s="80"/>
      <c r="F13" s="80"/>
      <c r="G13" s="80"/>
      <c r="H13" s="85"/>
    </row>
    <row r="14" spans="1:10" ht="16" x14ac:dyDescent="0.2">
      <c r="A14" s="80"/>
      <c r="B14" s="80"/>
      <c r="C14" s="80"/>
      <c r="D14" s="80"/>
      <c r="E14" s="80"/>
      <c r="F14" s="80"/>
      <c r="G14" s="80"/>
      <c r="H14" s="85"/>
    </row>
    <row r="15" spans="1:10" ht="16" x14ac:dyDescent="0.2">
      <c r="A15" s="80"/>
      <c r="B15" s="80"/>
      <c r="C15" s="80"/>
      <c r="D15" s="80"/>
      <c r="E15" s="80"/>
      <c r="F15" s="80"/>
      <c r="G15" s="80"/>
      <c r="H15" s="85"/>
    </row>
    <row r="16" spans="1:10" ht="16" x14ac:dyDescent="0.2">
      <c r="A16" s="80"/>
      <c r="B16" s="80"/>
      <c r="C16" s="80"/>
      <c r="D16" s="80"/>
      <c r="E16" s="80"/>
      <c r="F16" s="80"/>
      <c r="G16" s="80"/>
      <c r="H16" s="85"/>
    </row>
    <row r="17" spans="1:8" ht="16" x14ac:dyDescent="0.2">
      <c r="A17" s="80"/>
      <c r="B17" s="80"/>
      <c r="C17" s="80"/>
      <c r="D17" s="80"/>
      <c r="E17" s="80"/>
      <c r="F17" s="80"/>
      <c r="G17" s="80"/>
      <c r="H17" s="85"/>
    </row>
    <row r="18" spans="1:8" ht="16" x14ac:dyDescent="0.2">
      <c r="A18" s="80"/>
      <c r="B18" s="80"/>
      <c r="C18" s="80"/>
      <c r="D18" s="80"/>
      <c r="E18" s="80"/>
      <c r="F18" s="80"/>
      <c r="G18" s="80"/>
      <c r="H18" s="85"/>
    </row>
    <row r="19" spans="1:8" ht="16" x14ac:dyDescent="0.2">
      <c r="A19" s="80"/>
      <c r="B19" s="80"/>
      <c r="C19" s="80"/>
      <c r="D19" s="80"/>
      <c r="E19" s="80"/>
      <c r="F19" s="80"/>
      <c r="G19" s="80"/>
      <c r="H19" s="85"/>
    </row>
    <row r="20" spans="1:8" ht="16" x14ac:dyDescent="0.2">
      <c r="A20" s="80"/>
      <c r="B20" s="80"/>
      <c r="C20" s="80"/>
      <c r="D20" s="80"/>
      <c r="E20" s="80"/>
      <c r="F20" s="80"/>
      <c r="G20" s="80"/>
      <c r="H20" s="85"/>
    </row>
    <row r="21" spans="1:8" ht="16" x14ac:dyDescent="0.2">
      <c r="A21" s="80"/>
      <c r="B21" s="80"/>
      <c r="C21" s="80"/>
      <c r="D21" s="80"/>
      <c r="E21" s="80"/>
      <c r="F21" s="80"/>
      <c r="G21" s="80"/>
      <c r="H21" s="85"/>
    </row>
    <row r="22" spans="1:8" ht="16" x14ac:dyDescent="0.2">
      <c r="A22" s="80"/>
      <c r="B22" s="80"/>
      <c r="C22" s="80"/>
      <c r="D22" s="80"/>
      <c r="E22" s="80"/>
      <c r="F22" s="80"/>
      <c r="G22" s="80"/>
      <c r="H22" s="85"/>
    </row>
    <row r="23" spans="1:8" ht="16" x14ac:dyDescent="0.2">
      <c r="A23" s="80"/>
      <c r="B23" s="80"/>
      <c r="C23" s="80"/>
      <c r="D23" s="80"/>
      <c r="E23" s="80"/>
      <c r="F23" s="80"/>
      <c r="G23" s="80"/>
      <c r="H23" s="85"/>
    </row>
    <row r="24" spans="1:8" ht="16" x14ac:dyDescent="0.2">
      <c r="A24" s="80"/>
      <c r="B24" s="80"/>
      <c r="C24" s="80"/>
      <c r="D24" s="80"/>
      <c r="E24" s="80"/>
      <c r="F24" s="80"/>
      <c r="G24" s="80"/>
      <c r="H24" s="85"/>
    </row>
    <row r="25" spans="1:8" ht="16" x14ac:dyDescent="0.2">
      <c r="A25" s="80"/>
      <c r="B25" s="80"/>
      <c r="C25" s="80"/>
      <c r="D25" s="80"/>
      <c r="E25" s="80"/>
      <c r="F25" s="80"/>
      <c r="G25" s="80"/>
      <c r="H25" s="85"/>
    </row>
    <row r="26" spans="1:8" ht="16" x14ac:dyDescent="0.2">
      <c r="A26" s="80"/>
      <c r="B26" s="80"/>
      <c r="C26" s="80"/>
      <c r="D26" s="80"/>
      <c r="E26" s="80"/>
      <c r="F26" s="80"/>
      <c r="G26" s="80"/>
      <c r="H26" s="85"/>
    </row>
    <row r="27" spans="1:8" ht="16" x14ac:dyDescent="0.2">
      <c r="A27" s="80"/>
      <c r="B27" s="80"/>
      <c r="C27" s="80"/>
      <c r="D27" s="80"/>
      <c r="E27" s="80"/>
      <c r="F27" s="80"/>
      <c r="G27" s="80"/>
      <c r="H27" s="85"/>
    </row>
    <row r="28" spans="1:8" ht="16" x14ac:dyDescent="0.2">
      <c r="A28" s="80"/>
      <c r="B28" s="80"/>
      <c r="C28" s="80"/>
      <c r="D28" s="80"/>
      <c r="E28" s="80"/>
      <c r="F28" s="80"/>
      <c r="G28" s="80"/>
      <c r="H28" s="85"/>
    </row>
    <row r="29" spans="1:8" ht="16" x14ac:dyDescent="0.2">
      <c r="A29" s="80"/>
      <c r="B29" s="80"/>
      <c r="C29" s="80"/>
      <c r="D29" s="80"/>
      <c r="E29" s="80"/>
      <c r="F29" s="80"/>
      <c r="G29" s="80"/>
      <c r="H29" s="85"/>
    </row>
    <row r="30" spans="1:8" ht="16" x14ac:dyDescent="0.2">
      <c r="A30" s="80"/>
      <c r="B30" s="80"/>
      <c r="C30" s="80"/>
      <c r="D30" s="80"/>
      <c r="E30" s="80"/>
      <c r="F30" s="80"/>
      <c r="G30" s="80"/>
      <c r="H30" s="85"/>
    </row>
    <row r="31" spans="1:8" ht="16" x14ac:dyDescent="0.2">
      <c r="A31" s="80"/>
      <c r="B31" s="80"/>
      <c r="C31" s="80"/>
      <c r="D31" s="80"/>
      <c r="E31" s="80"/>
      <c r="F31" s="80"/>
      <c r="G31" s="80"/>
      <c r="H31" s="85"/>
    </row>
    <row r="32" spans="1:8" ht="16" x14ac:dyDescent="0.2">
      <c r="A32" s="80"/>
      <c r="B32" s="80"/>
      <c r="C32" s="80"/>
      <c r="D32" s="80"/>
      <c r="E32" s="80"/>
      <c r="F32" s="80"/>
      <c r="G32" s="80"/>
      <c r="H32" s="85"/>
    </row>
    <row r="33" spans="1:8" ht="16" x14ac:dyDescent="0.2">
      <c r="A33" s="80"/>
      <c r="B33" s="80"/>
      <c r="C33" s="80"/>
      <c r="D33" s="80"/>
      <c r="E33" s="80"/>
      <c r="F33" s="80"/>
      <c r="G33" s="80"/>
      <c r="H33" s="85"/>
    </row>
    <row r="34" spans="1:8" ht="16" x14ac:dyDescent="0.2">
      <c r="A34" s="80"/>
      <c r="B34" s="80"/>
      <c r="C34" s="80"/>
      <c r="D34" s="80"/>
      <c r="E34" s="80"/>
      <c r="F34" s="80"/>
      <c r="G34" s="80"/>
      <c r="H34" s="85"/>
    </row>
    <row r="35" spans="1:8" ht="16" x14ac:dyDescent="0.2">
      <c r="A35" s="80"/>
      <c r="B35" s="80"/>
      <c r="C35" s="80"/>
      <c r="D35" s="80"/>
      <c r="E35" s="80"/>
      <c r="F35" s="80"/>
      <c r="G35" s="80"/>
      <c r="H35" s="85"/>
    </row>
    <row r="36" spans="1:8" ht="16" x14ac:dyDescent="0.2">
      <c r="A36" s="80"/>
      <c r="B36" s="80"/>
      <c r="C36" s="80"/>
      <c r="D36" s="80"/>
      <c r="E36" s="80"/>
      <c r="F36" s="80"/>
      <c r="G36" s="80"/>
      <c r="H36" s="85"/>
    </row>
    <row r="37" spans="1:8" ht="16" x14ac:dyDescent="0.2">
      <c r="A37" s="80"/>
      <c r="B37" s="80"/>
      <c r="C37" s="80"/>
      <c r="D37" s="80"/>
      <c r="E37" s="80"/>
      <c r="F37" s="80"/>
      <c r="G37" s="80"/>
      <c r="H37" s="85"/>
    </row>
    <row r="38" spans="1:8" ht="16" x14ac:dyDescent="0.2">
      <c r="A38" s="80"/>
      <c r="B38" s="80"/>
      <c r="C38" s="80"/>
      <c r="D38" s="80"/>
      <c r="E38" s="80"/>
      <c r="F38" s="80"/>
      <c r="G38" s="80"/>
      <c r="H38" s="85"/>
    </row>
    <row r="39" spans="1:8" ht="16" x14ac:dyDescent="0.2">
      <c r="A39" s="80"/>
      <c r="B39" s="80"/>
      <c r="C39" s="80"/>
      <c r="D39" s="80"/>
      <c r="E39" s="80"/>
      <c r="F39" s="80"/>
      <c r="G39" s="80"/>
      <c r="H39" s="85"/>
    </row>
    <row r="40" spans="1:8" ht="16" x14ac:dyDescent="0.2">
      <c r="A40" s="80"/>
      <c r="B40" s="80"/>
      <c r="C40" s="80"/>
      <c r="D40" s="80"/>
      <c r="E40" s="80"/>
      <c r="F40" s="80"/>
      <c r="G40" s="80"/>
      <c r="H40" s="85"/>
    </row>
    <row r="41" spans="1:8" ht="16" x14ac:dyDescent="0.2">
      <c r="A41" s="80"/>
      <c r="B41" s="80"/>
      <c r="C41" s="80"/>
      <c r="D41" s="80"/>
      <c r="E41" s="80"/>
      <c r="F41" s="80"/>
      <c r="G41" s="80"/>
      <c r="H41" s="85"/>
    </row>
    <row r="42" spans="1:8" ht="16" x14ac:dyDescent="0.2">
      <c r="A42" s="80"/>
      <c r="B42" s="80"/>
      <c r="C42" s="80"/>
      <c r="D42" s="80"/>
      <c r="E42" s="80"/>
      <c r="F42" s="80"/>
      <c r="G42" s="80"/>
      <c r="H42" s="85"/>
    </row>
    <row r="43" spans="1:8" ht="16" x14ac:dyDescent="0.2">
      <c r="A43" s="80"/>
      <c r="B43" s="80"/>
      <c r="C43" s="80"/>
      <c r="D43" s="80"/>
      <c r="E43" s="80"/>
      <c r="F43" s="80"/>
      <c r="G43" s="80"/>
      <c r="H43" s="85"/>
    </row>
    <row r="44" spans="1:8" ht="16" x14ac:dyDescent="0.2">
      <c r="A44" s="80"/>
      <c r="B44" s="80"/>
      <c r="C44" s="80"/>
      <c r="D44" s="80"/>
      <c r="E44" s="80"/>
      <c r="F44" s="80"/>
      <c r="G44" s="80"/>
      <c r="H44" s="85"/>
    </row>
    <row r="45" spans="1:8" ht="16" x14ac:dyDescent="0.2">
      <c r="A45" s="80"/>
      <c r="B45" s="80"/>
      <c r="C45" s="80"/>
      <c r="D45" s="80"/>
      <c r="E45" s="80"/>
      <c r="F45" s="80"/>
      <c r="G45" s="80"/>
      <c r="H45" s="85"/>
    </row>
    <row r="46" spans="1:8" ht="16" x14ac:dyDescent="0.2">
      <c r="A46" s="80"/>
      <c r="B46" s="80"/>
      <c r="C46" s="80"/>
      <c r="D46" s="80"/>
      <c r="E46" s="80"/>
      <c r="F46" s="80"/>
      <c r="G46" s="80"/>
      <c r="H46" s="85"/>
    </row>
    <row r="47" spans="1:8" ht="16" x14ac:dyDescent="0.2">
      <c r="A47" s="80"/>
      <c r="B47" s="80"/>
      <c r="C47" s="80"/>
      <c r="D47" s="80"/>
      <c r="E47" s="80"/>
      <c r="F47" s="80"/>
      <c r="G47" s="80"/>
      <c r="H47" s="85"/>
    </row>
    <row r="48" spans="1:8" ht="16" x14ac:dyDescent="0.2">
      <c r="A48" s="80"/>
      <c r="B48" s="80"/>
      <c r="C48" s="80"/>
      <c r="D48" s="80"/>
      <c r="E48" s="80"/>
      <c r="F48" s="80"/>
      <c r="G48" s="80"/>
      <c r="H48" s="85"/>
    </row>
    <row r="49" spans="1:8" ht="16" x14ac:dyDescent="0.2">
      <c r="A49" s="80"/>
      <c r="B49" s="80"/>
      <c r="C49" s="80"/>
      <c r="D49" s="80"/>
      <c r="E49" s="80"/>
      <c r="F49" s="80"/>
      <c r="G49" s="80"/>
      <c r="H49" s="85"/>
    </row>
    <row r="50" spans="1:8" ht="16" x14ac:dyDescent="0.2">
      <c r="A50" s="80"/>
      <c r="B50" s="80"/>
      <c r="C50" s="80"/>
      <c r="D50" s="80"/>
      <c r="E50" s="80"/>
      <c r="F50" s="80"/>
      <c r="G50" s="80"/>
      <c r="H50" s="85"/>
    </row>
    <row r="51" spans="1:8" ht="16" x14ac:dyDescent="0.2">
      <c r="A51" s="80"/>
      <c r="B51" s="80"/>
      <c r="C51" s="80"/>
      <c r="D51" s="80"/>
      <c r="E51" s="80"/>
      <c r="F51" s="80"/>
      <c r="G51" s="80"/>
      <c r="H51" s="85"/>
    </row>
    <row r="52" spans="1:8" ht="16" x14ac:dyDescent="0.2">
      <c r="A52" s="80"/>
      <c r="B52" s="80"/>
      <c r="C52" s="80"/>
      <c r="D52" s="80"/>
      <c r="E52" s="80"/>
      <c r="F52" s="80"/>
      <c r="G52" s="80"/>
      <c r="H52" s="85"/>
    </row>
    <row r="53" spans="1:8" ht="16" x14ac:dyDescent="0.2">
      <c r="A53" s="80"/>
      <c r="B53" s="80"/>
      <c r="C53" s="80"/>
      <c r="D53" s="80"/>
      <c r="E53" s="80"/>
      <c r="F53" s="80"/>
      <c r="G53" s="80"/>
      <c r="H53" s="85"/>
    </row>
    <row r="54" spans="1:8" ht="16" x14ac:dyDescent="0.2">
      <c r="A54" s="80"/>
      <c r="B54" s="80"/>
      <c r="C54" s="80"/>
      <c r="D54" s="80"/>
      <c r="E54" s="80"/>
      <c r="F54" s="80"/>
      <c r="G54" s="80"/>
      <c r="H54" s="85"/>
    </row>
    <row r="55" spans="1:8" ht="16" x14ac:dyDescent="0.2">
      <c r="A55" s="80"/>
      <c r="B55" s="80"/>
      <c r="C55" s="80"/>
      <c r="D55" s="80"/>
      <c r="E55" s="80"/>
      <c r="F55" s="80"/>
      <c r="G55" s="80"/>
      <c r="H55" s="85"/>
    </row>
    <row r="56" spans="1:8" ht="16" x14ac:dyDescent="0.2">
      <c r="A56" s="80"/>
      <c r="B56" s="80"/>
      <c r="C56" s="80"/>
      <c r="D56" s="80"/>
      <c r="E56" s="80"/>
      <c r="F56" s="80"/>
      <c r="G56" s="80"/>
      <c r="H56" s="85"/>
    </row>
    <row r="57" spans="1:8" ht="16" x14ac:dyDescent="0.2">
      <c r="A57" s="80"/>
      <c r="B57" s="80"/>
      <c r="C57" s="80"/>
      <c r="D57" s="80"/>
      <c r="E57" s="80"/>
      <c r="F57" s="80"/>
      <c r="G57" s="80"/>
      <c r="H57" s="85"/>
    </row>
    <row r="58" spans="1:8" ht="16" x14ac:dyDescent="0.2">
      <c r="A58" s="80"/>
      <c r="B58" s="80"/>
      <c r="C58" s="80"/>
      <c r="D58" s="80"/>
      <c r="E58" s="80"/>
      <c r="F58" s="80"/>
      <c r="G58" s="80"/>
      <c r="H58" s="85"/>
    </row>
    <row r="59" spans="1:8" ht="16" x14ac:dyDescent="0.2">
      <c r="A59" s="80"/>
      <c r="B59" s="80"/>
      <c r="C59" s="80"/>
      <c r="D59" s="80"/>
      <c r="E59" s="80"/>
      <c r="F59" s="80"/>
      <c r="G59" s="80"/>
      <c r="H59" s="85"/>
    </row>
    <row r="60" spans="1:8" ht="16" x14ac:dyDescent="0.2">
      <c r="A60" s="80"/>
      <c r="B60" s="80"/>
      <c r="C60" s="80"/>
      <c r="D60" s="80"/>
      <c r="E60" s="80"/>
      <c r="F60" s="80"/>
      <c r="G60" s="80"/>
      <c r="H60" s="85"/>
    </row>
    <row r="61" spans="1:8" ht="16" x14ac:dyDescent="0.2">
      <c r="A61" s="80"/>
      <c r="B61" s="80"/>
      <c r="C61" s="80"/>
      <c r="D61" s="80"/>
      <c r="E61" s="80"/>
      <c r="F61" s="80"/>
      <c r="G61" s="80"/>
      <c r="H61" s="85"/>
    </row>
    <row r="62" spans="1:8" ht="16" x14ac:dyDescent="0.2">
      <c r="A62" s="80"/>
      <c r="B62" s="80"/>
      <c r="C62" s="80"/>
      <c r="D62" s="80"/>
      <c r="E62" s="80"/>
      <c r="F62" s="80"/>
      <c r="G62" s="80"/>
      <c r="H62" s="85"/>
    </row>
    <row r="63" spans="1:8" ht="16" x14ac:dyDescent="0.2">
      <c r="A63" s="80"/>
      <c r="B63" s="80"/>
      <c r="C63" s="80"/>
      <c r="D63" s="80"/>
      <c r="E63" s="80"/>
      <c r="F63" s="80"/>
      <c r="G63" s="80"/>
      <c r="H63" s="85"/>
    </row>
    <row r="64" spans="1:8" ht="16" x14ac:dyDescent="0.2">
      <c r="A64" s="80"/>
      <c r="B64" s="80"/>
      <c r="C64" s="80"/>
      <c r="D64" s="80"/>
      <c r="E64" s="80"/>
      <c r="F64" s="80"/>
      <c r="G64" s="80"/>
      <c r="H64" s="85"/>
    </row>
    <row r="65" spans="1:8" ht="16" x14ac:dyDescent="0.2">
      <c r="A65" s="80"/>
      <c r="B65" s="80"/>
      <c r="C65" s="80"/>
      <c r="D65" s="80"/>
      <c r="E65" s="80"/>
      <c r="F65" s="80"/>
      <c r="G65" s="80"/>
      <c r="H65" s="85"/>
    </row>
    <row r="66" spans="1:8" ht="16" x14ac:dyDescent="0.2">
      <c r="A66" s="80"/>
      <c r="B66" s="80"/>
      <c r="C66" s="80"/>
      <c r="D66" s="80"/>
      <c r="E66" s="80"/>
      <c r="F66" s="80"/>
      <c r="G66" s="80"/>
      <c r="H66" s="85"/>
    </row>
    <row r="67" spans="1:8" ht="16" x14ac:dyDescent="0.2">
      <c r="A67" s="80"/>
      <c r="B67" s="80"/>
      <c r="C67" s="80"/>
      <c r="D67" s="80"/>
      <c r="E67" s="80"/>
      <c r="F67" s="80"/>
      <c r="G67" s="80"/>
      <c r="H67" s="85"/>
    </row>
    <row r="68" spans="1:8" ht="16" x14ac:dyDescent="0.2">
      <c r="A68" s="80"/>
      <c r="B68" s="80"/>
      <c r="C68" s="80"/>
      <c r="D68" s="80"/>
      <c r="E68" s="80"/>
      <c r="F68" s="80"/>
      <c r="G68" s="80"/>
      <c r="H68" s="85"/>
    </row>
    <row r="69" spans="1:8" ht="16" x14ac:dyDescent="0.2">
      <c r="A69" s="80"/>
      <c r="B69" s="80"/>
      <c r="C69" s="80"/>
      <c r="D69" s="80"/>
      <c r="E69" s="80"/>
      <c r="F69" s="80"/>
      <c r="G69" s="80"/>
      <c r="H69" s="85"/>
    </row>
    <row r="70" spans="1:8" ht="16" x14ac:dyDescent="0.2">
      <c r="A70" s="80"/>
      <c r="B70" s="80"/>
      <c r="C70" s="80"/>
      <c r="D70" s="80"/>
      <c r="E70" s="80"/>
      <c r="F70" s="80"/>
      <c r="G70" s="80"/>
      <c r="H70" s="85"/>
    </row>
    <row r="71" spans="1:8" ht="16" x14ac:dyDescent="0.2">
      <c r="A71" s="80"/>
      <c r="B71" s="80"/>
      <c r="C71" s="80"/>
      <c r="D71" s="80"/>
      <c r="E71" s="80"/>
      <c r="F71" s="80"/>
      <c r="G71" s="80"/>
      <c r="H71" s="85"/>
    </row>
    <row r="72" spans="1:8" ht="16" x14ac:dyDescent="0.2">
      <c r="A72" s="80"/>
      <c r="B72" s="80"/>
      <c r="C72" s="80"/>
      <c r="D72" s="80"/>
      <c r="E72" s="80"/>
      <c r="F72" s="80"/>
      <c r="G72" s="80"/>
      <c r="H72" s="85"/>
    </row>
    <row r="73" spans="1:8" ht="16" x14ac:dyDescent="0.2">
      <c r="A73" s="80"/>
      <c r="B73" s="80"/>
      <c r="C73" s="80"/>
      <c r="D73" s="80"/>
      <c r="E73" s="80"/>
      <c r="F73" s="80"/>
      <c r="G73" s="80"/>
      <c r="H73" s="85"/>
    </row>
    <row r="74" spans="1:8" ht="16" x14ac:dyDescent="0.2">
      <c r="A74" s="80"/>
      <c r="B74" s="80"/>
      <c r="C74" s="80"/>
      <c r="D74" s="80"/>
      <c r="E74" s="80"/>
      <c r="F74" s="80"/>
      <c r="G74" s="80"/>
      <c r="H74" s="85"/>
    </row>
    <row r="75" spans="1:8" ht="16" x14ac:dyDescent="0.2">
      <c r="A75" s="80"/>
      <c r="B75" s="80"/>
      <c r="C75" s="80"/>
      <c r="D75" s="80"/>
      <c r="E75" s="80"/>
      <c r="F75" s="80"/>
      <c r="G75" s="80"/>
      <c r="H75" s="85"/>
    </row>
    <row r="76" spans="1:8" ht="16" x14ac:dyDescent="0.2">
      <c r="A76" s="80"/>
      <c r="B76" s="80"/>
      <c r="C76" s="80"/>
      <c r="D76" s="80"/>
      <c r="E76" s="80"/>
      <c r="F76" s="80"/>
      <c r="G76" s="80"/>
      <c r="H76" s="85"/>
    </row>
    <row r="77" spans="1:8" ht="16" x14ac:dyDescent="0.2">
      <c r="A77" s="80"/>
      <c r="B77" s="80"/>
      <c r="C77" s="80"/>
      <c r="D77" s="80"/>
      <c r="E77" s="80"/>
      <c r="F77" s="80"/>
      <c r="G77" s="80"/>
      <c r="H77" s="85"/>
    </row>
    <row r="78" spans="1:8" ht="16" x14ac:dyDescent="0.2">
      <c r="A78" s="80"/>
      <c r="B78" s="80"/>
      <c r="C78" s="80"/>
      <c r="D78" s="80"/>
      <c r="E78" s="80"/>
      <c r="F78" s="80"/>
      <c r="G78" s="80"/>
      <c r="H78" s="85"/>
    </row>
    <row r="79" spans="1:8" ht="16" x14ac:dyDescent="0.2">
      <c r="A79" s="80"/>
      <c r="B79" s="80"/>
      <c r="C79" s="80"/>
      <c r="D79" s="80"/>
      <c r="E79" s="80"/>
      <c r="F79" s="80"/>
      <c r="G79" s="80"/>
      <c r="H79" s="85"/>
    </row>
    <row r="80" spans="1:8" ht="16" x14ac:dyDescent="0.2">
      <c r="A80" s="80"/>
      <c r="B80" s="80"/>
      <c r="C80" s="80"/>
      <c r="D80" s="80"/>
      <c r="E80" s="80"/>
      <c r="F80" s="80"/>
      <c r="G80" s="80"/>
      <c r="H80" s="85"/>
    </row>
    <row r="81" spans="1:8" ht="16" x14ac:dyDescent="0.2">
      <c r="A81" s="80"/>
      <c r="B81" s="80"/>
      <c r="C81" s="80"/>
      <c r="D81" s="80"/>
      <c r="E81" s="80"/>
      <c r="F81" s="80"/>
      <c r="G81" s="80"/>
      <c r="H81" s="85"/>
    </row>
    <row r="82" spans="1:8" ht="16" x14ac:dyDescent="0.2">
      <c r="A82" s="80"/>
      <c r="B82" s="80"/>
      <c r="C82" s="80"/>
      <c r="D82" s="80"/>
      <c r="E82" s="80"/>
      <c r="F82" s="80"/>
      <c r="G82" s="80"/>
      <c r="H82" s="85"/>
    </row>
    <row r="83" spans="1:8" ht="16" x14ac:dyDescent="0.2">
      <c r="A83" s="80"/>
      <c r="B83" s="80"/>
      <c r="C83" s="80"/>
      <c r="D83" s="80"/>
      <c r="E83" s="80"/>
      <c r="F83" s="80"/>
      <c r="G83" s="80"/>
      <c r="H83" s="85"/>
    </row>
    <row r="84" spans="1:8" ht="16" x14ac:dyDescent="0.2">
      <c r="A84" s="80"/>
      <c r="B84" s="80"/>
      <c r="C84" s="80"/>
      <c r="D84" s="80"/>
      <c r="E84" s="80"/>
      <c r="F84" s="80"/>
      <c r="G84" s="80"/>
      <c r="H84" s="85"/>
    </row>
    <row r="85" spans="1:8" ht="16" x14ac:dyDescent="0.2">
      <c r="A85" s="80"/>
      <c r="B85" s="80"/>
      <c r="C85" s="80"/>
      <c r="D85" s="80"/>
      <c r="E85" s="80"/>
      <c r="F85" s="80"/>
      <c r="G85" s="80"/>
      <c r="H85" s="85"/>
    </row>
    <row r="86" spans="1:8" ht="16" x14ac:dyDescent="0.2">
      <c r="A86" s="80"/>
      <c r="B86" s="80"/>
      <c r="C86" s="80"/>
      <c r="D86" s="80"/>
      <c r="E86" s="80"/>
      <c r="F86" s="80"/>
      <c r="G86" s="80"/>
      <c r="H86" s="85"/>
    </row>
    <row r="87" spans="1:8" ht="16" x14ac:dyDescent="0.2">
      <c r="A87" s="80"/>
      <c r="B87" s="80"/>
      <c r="C87" s="80"/>
      <c r="D87" s="80"/>
      <c r="E87" s="80"/>
      <c r="F87" s="80"/>
      <c r="G87" s="80"/>
      <c r="H87" s="85"/>
    </row>
    <row r="88" spans="1:8" ht="16" x14ac:dyDescent="0.2">
      <c r="A88" s="80"/>
      <c r="B88" s="80"/>
      <c r="C88" s="80"/>
      <c r="D88" s="80"/>
      <c r="E88" s="80"/>
      <c r="F88" s="80"/>
      <c r="G88" s="80"/>
      <c r="H88" s="85"/>
    </row>
    <row r="89" spans="1:8" ht="16" x14ac:dyDescent="0.2">
      <c r="A89" s="80"/>
      <c r="B89" s="80"/>
      <c r="C89" s="80"/>
      <c r="D89" s="80"/>
      <c r="E89" s="80"/>
      <c r="F89" s="80"/>
      <c r="G89" s="80"/>
      <c r="H89" s="85"/>
    </row>
    <row r="90" spans="1:8" ht="16" x14ac:dyDescent="0.2">
      <c r="A90" s="80"/>
      <c r="B90" s="80"/>
      <c r="C90" s="80"/>
      <c r="D90" s="80"/>
      <c r="E90" s="80"/>
      <c r="F90" s="80"/>
      <c r="G90" s="80"/>
      <c r="H90" s="85"/>
    </row>
    <row r="91" spans="1:8" ht="16" x14ac:dyDescent="0.2">
      <c r="A91" s="80"/>
      <c r="B91" s="80"/>
      <c r="C91" s="80"/>
      <c r="D91" s="80"/>
      <c r="E91" s="80"/>
      <c r="F91" s="80"/>
      <c r="G91" s="80"/>
      <c r="H91" s="85"/>
    </row>
    <row r="92" spans="1:8" ht="16" x14ac:dyDescent="0.2">
      <c r="A92" s="80"/>
      <c r="B92" s="80"/>
      <c r="C92" s="80"/>
      <c r="D92" s="80"/>
      <c r="E92" s="80"/>
      <c r="F92" s="80"/>
      <c r="G92" s="80"/>
      <c r="H92" s="85"/>
    </row>
    <row r="93" spans="1:8" ht="16" x14ac:dyDescent="0.2">
      <c r="A93" s="80"/>
      <c r="B93" s="80"/>
      <c r="C93" s="80"/>
      <c r="D93" s="80"/>
      <c r="E93" s="80"/>
      <c r="F93" s="80"/>
      <c r="G93" s="80"/>
      <c r="H93" s="85"/>
    </row>
    <row r="94" spans="1:8" ht="16" x14ac:dyDescent="0.2">
      <c r="A94" s="80"/>
      <c r="B94" s="80"/>
      <c r="C94" s="80"/>
      <c r="D94" s="80"/>
      <c r="E94" s="80"/>
      <c r="F94" s="80"/>
      <c r="G94" s="80"/>
      <c r="H94" s="85"/>
    </row>
    <row r="95" spans="1:8" ht="16" x14ac:dyDescent="0.2">
      <c r="A95" s="80"/>
      <c r="B95" s="80"/>
      <c r="C95" s="80"/>
      <c r="D95" s="80"/>
      <c r="E95" s="80"/>
      <c r="F95" s="80"/>
      <c r="G95" s="80"/>
      <c r="H95" s="85"/>
    </row>
    <row r="96" spans="1:8" ht="16" x14ac:dyDescent="0.2">
      <c r="A96" s="80"/>
      <c r="B96" s="80"/>
      <c r="C96" s="80"/>
      <c r="D96" s="80"/>
      <c r="E96" s="80"/>
      <c r="F96" s="80"/>
      <c r="G96" s="80"/>
      <c r="H96" s="85"/>
    </row>
    <row r="97" spans="1:8" ht="16" x14ac:dyDescent="0.2">
      <c r="A97" s="80"/>
      <c r="B97" s="80"/>
      <c r="C97" s="80"/>
      <c r="D97" s="80"/>
      <c r="E97" s="80"/>
      <c r="F97" s="80"/>
      <c r="G97" s="80"/>
      <c r="H97" s="85"/>
    </row>
    <row r="98" spans="1:8" ht="16" x14ac:dyDescent="0.2">
      <c r="A98" s="80"/>
      <c r="B98" s="80"/>
      <c r="C98" s="80"/>
      <c r="D98" s="80"/>
      <c r="E98" s="80"/>
      <c r="F98" s="80"/>
      <c r="G98" s="80"/>
      <c r="H98" s="85"/>
    </row>
    <row r="99" spans="1:8" ht="16" x14ac:dyDescent="0.2">
      <c r="A99" s="80"/>
      <c r="B99" s="80"/>
      <c r="C99" s="80"/>
      <c r="D99" s="80"/>
      <c r="E99" s="80"/>
      <c r="F99" s="80"/>
      <c r="G99" s="80"/>
      <c r="H99" s="85"/>
    </row>
    <row r="100" spans="1:8" ht="16" x14ac:dyDescent="0.2">
      <c r="A100" s="80"/>
      <c r="B100" s="80"/>
      <c r="C100" s="80"/>
      <c r="D100" s="80"/>
      <c r="E100" s="80"/>
      <c r="F100" s="80"/>
      <c r="G100" s="80"/>
      <c r="H100" s="85"/>
    </row>
    <row r="101" spans="1:8" ht="16" x14ac:dyDescent="0.2">
      <c r="A101" s="80"/>
      <c r="B101" s="80"/>
      <c r="C101" s="80"/>
      <c r="D101" s="80"/>
      <c r="E101" s="80"/>
      <c r="F101" s="80"/>
      <c r="G101" s="80"/>
      <c r="H101" s="85"/>
    </row>
    <row r="102" spans="1:8" ht="16" x14ac:dyDescent="0.2">
      <c r="A102" s="80"/>
      <c r="B102" s="80"/>
      <c r="C102" s="80"/>
      <c r="D102" s="80"/>
      <c r="E102" s="80"/>
      <c r="F102" s="80"/>
      <c r="G102" s="80"/>
      <c r="H102" s="85"/>
    </row>
    <row r="103" spans="1:8" ht="16" x14ac:dyDescent="0.2">
      <c r="A103" s="80"/>
      <c r="B103" s="80"/>
      <c r="C103" s="80"/>
      <c r="D103" s="80"/>
      <c r="E103" s="80"/>
      <c r="F103" s="80"/>
      <c r="G103" s="80"/>
      <c r="H103" s="85"/>
    </row>
    <row r="104" spans="1:8" ht="16" x14ac:dyDescent="0.2">
      <c r="A104" s="80"/>
      <c r="B104" s="80"/>
      <c r="C104" s="80"/>
      <c r="D104" s="80"/>
      <c r="E104" s="80"/>
      <c r="F104" s="80"/>
      <c r="G104" s="80"/>
      <c r="H104" s="85"/>
    </row>
    <row r="105" spans="1:8" ht="16" x14ac:dyDescent="0.2">
      <c r="A105" s="80"/>
      <c r="B105" s="80"/>
      <c r="C105" s="80"/>
      <c r="D105" s="80"/>
      <c r="E105" s="80"/>
      <c r="F105" s="80"/>
      <c r="G105" s="80"/>
      <c r="H105" s="85"/>
    </row>
    <row r="106" spans="1:8" ht="16" x14ac:dyDescent="0.2">
      <c r="A106" s="80"/>
      <c r="B106" s="80"/>
      <c r="C106" s="80"/>
      <c r="D106" s="80"/>
      <c r="E106" s="80"/>
      <c r="F106" s="80"/>
      <c r="G106" s="80"/>
      <c r="H106" s="85"/>
    </row>
    <row r="107" spans="1:8" ht="16" x14ac:dyDescent="0.2">
      <c r="A107" s="80"/>
      <c r="B107" s="80"/>
      <c r="C107" s="80"/>
      <c r="D107" s="80"/>
      <c r="E107" s="80"/>
      <c r="F107" s="80"/>
      <c r="G107" s="80"/>
      <c r="H107" s="85"/>
    </row>
    <row r="108" spans="1:8" ht="16" x14ac:dyDescent="0.2">
      <c r="A108" s="80"/>
      <c r="B108" s="80"/>
      <c r="C108" s="80"/>
      <c r="D108" s="80"/>
      <c r="E108" s="80"/>
      <c r="F108" s="80"/>
      <c r="G108" s="80"/>
      <c r="H108" s="85"/>
    </row>
    <row r="109" spans="1:8" ht="16" x14ac:dyDescent="0.2">
      <c r="A109" s="80"/>
      <c r="B109" s="80"/>
      <c r="C109" s="80"/>
      <c r="D109" s="80"/>
      <c r="E109" s="80"/>
      <c r="F109" s="80"/>
      <c r="G109" s="80"/>
      <c r="H109" s="85"/>
    </row>
    <row r="110" spans="1:8" ht="16" x14ac:dyDescent="0.2">
      <c r="A110" s="80"/>
      <c r="B110" s="80"/>
      <c r="C110" s="80"/>
      <c r="D110" s="80"/>
      <c r="E110" s="80"/>
      <c r="F110" s="80"/>
      <c r="G110" s="80"/>
      <c r="H110" s="85"/>
    </row>
    <row r="111" spans="1:8" ht="16" x14ac:dyDescent="0.2">
      <c r="A111" s="80"/>
      <c r="B111" s="80"/>
      <c r="C111" s="80"/>
      <c r="D111" s="80"/>
      <c r="E111" s="80"/>
      <c r="F111" s="80"/>
      <c r="G111" s="80"/>
      <c r="H111" s="85"/>
    </row>
    <row r="112" spans="1:8" ht="16" x14ac:dyDescent="0.2">
      <c r="A112" s="80"/>
      <c r="B112" s="80"/>
      <c r="C112" s="80"/>
      <c r="D112" s="80"/>
      <c r="E112" s="80"/>
      <c r="F112" s="80"/>
      <c r="G112" s="80"/>
      <c r="H112" s="85"/>
    </row>
    <row r="113" spans="1:8" ht="16" x14ac:dyDescent="0.2">
      <c r="A113" s="80"/>
      <c r="B113" s="80"/>
      <c r="C113" s="80"/>
      <c r="D113" s="80"/>
      <c r="E113" s="80"/>
      <c r="F113" s="80"/>
      <c r="G113" s="80"/>
      <c r="H113" s="85"/>
    </row>
    <row r="114" spans="1:8" ht="16" x14ac:dyDescent="0.2">
      <c r="A114" s="80"/>
      <c r="B114" s="80"/>
      <c r="C114" s="80"/>
      <c r="D114" s="80"/>
      <c r="E114" s="80"/>
      <c r="F114" s="80"/>
      <c r="G114" s="80"/>
      <c r="H114" s="85"/>
    </row>
    <row r="115" spans="1:8" ht="16" x14ac:dyDescent="0.2">
      <c r="A115" s="80"/>
      <c r="B115" s="80"/>
      <c r="C115" s="80"/>
      <c r="D115" s="80"/>
      <c r="E115" s="80"/>
      <c r="F115" s="80"/>
      <c r="G115" s="80"/>
      <c r="H115" s="85"/>
    </row>
    <row r="116" spans="1:8" ht="16" x14ac:dyDescent="0.2">
      <c r="A116" s="80"/>
      <c r="B116" s="80"/>
      <c r="C116" s="80"/>
      <c r="D116" s="80"/>
      <c r="E116" s="80"/>
      <c r="F116" s="80"/>
      <c r="G116" s="80"/>
      <c r="H116" s="85"/>
    </row>
    <row r="117" spans="1:8" ht="16" x14ac:dyDescent="0.2">
      <c r="A117" s="80"/>
      <c r="B117" s="80"/>
      <c r="C117" s="80"/>
      <c r="D117" s="80"/>
      <c r="E117" s="80"/>
      <c r="F117" s="80"/>
      <c r="G117" s="80"/>
      <c r="H117" s="85"/>
    </row>
    <row r="118" spans="1:8" ht="16" x14ac:dyDescent="0.2">
      <c r="A118" s="80"/>
      <c r="B118" s="80"/>
      <c r="C118" s="80"/>
      <c r="D118" s="80"/>
      <c r="E118" s="80"/>
      <c r="F118" s="80"/>
      <c r="G118" s="80"/>
      <c r="H118" s="85"/>
    </row>
    <row r="119" spans="1:8" ht="16" x14ac:dyDescent="0.2">
      <c r="A119" s="80"/>
      <c r="B119" s="80"/>
      <c r="C119" s="80"/>
      <c r="D119" s="80"/>
      <c r="E119" s="80"/>
      <c r="F119" s="80"/>
      <c r="G119" s="80"/>
      <c r="H119" s="85"/>
    </row>
    <row r="120" spans="1:8" ht="16" x14ac:dyDescent="0.2">
      <c r="A120" s="80"/>
      <c r="B120" s="80"/>
      <c r="C120" s="80"/>
      <c r="D120" s="80"/>
      <c r="E120" s="80"/>
      <c r="F120" s="80"/>
      <c r="G120" s="80"/>
      <c r="H120" s="85"/>
    </row>
    <row r="121" spans="1:8" ht="16" x14ac:dyDescent="0.2">
      <c r="A121" s="80"/>
      <c r="B121" s="80"/>
      <c r="C121" s="80"/>
      <c r="D121" s="80"/>
      <c r="E121" s="80"/>
      <c r="F121" s="80"/>
      <c r="G121" s="80"/>
      <c r="H121" s="85"/>
    </row>
    <row r="122" spans="1:8" ht="16" x14ac:dyDescent="0.2">
      <c r="A122" s="80"/>
      <c r="B122" s="80"/>
      <c r="C122" s="80"/>
      <c r="D122" s="80"/>
      <c r="E122" s="80"/>
      <c r="F122" s="80"/>
      <c r="G122" s="80"/>
      <c r="H122" s="85"/>
    </row>
    <row r="123" spans="1:8" ht="16" x14ac:dyDescent="0.2">
      <c r="A123" s="80"/>
      <c r="B123" s="80"/>
      <c r="C123" s="80"/>
      <c r="D123" s="80"/>
      <c r="E123" s="80"/>
      <c r="F123" s="80"/>
      <c r="G123" s="80"/>
      <c r="H123" s="85"/>
    </row>
    <row r="124" spans="1:8" ht="16" x14ac:dyDescent="0.2">
      <c r="A124" s="80"/>
      <c r="B124" s="80"/>
      <c r="C124" s="80"/>
      <c r="D124" s="80"/>
      <c r="E124" s="80"/>
      <c r="F124" s="80"/>
      <c r="G124" s="80"/>
      <c r="H124" s="85"/>
    </row>
    <row r="125" spans="1:8" ht="16" x14ac:dyDescent="0.2">
      <c r="A125" s="80"/>
      <c r="B125" s="80"/>
      <c r="C125" s="80"/>
      <c r="D125" s="80"/>
      <c r="E125" s="80"/>
      <c r="F125" s="80"/>
      <c r="G125" s="80"/>
      <c r="H125" s="85"/>
    </row>
    <row r="126" spans="1:8" ht="16" x14ac:dyDescent="0.2">
      <c r="A126" s="80"/>
      <c r="B126" s="80"/>
      <c r="C126" s="80"/>
      <c r="D126" s="80"/>
      <c r="E126" s="80"/>
      <c r="F126" s="80"/>
      <c r="G126" s="80"/>
      <c r="H126" s="85"/>
    </row>
    <row r="127" spans="1:8" ht="16" x14ac:dyDescent="0.2">
      <c r="A127" s="80"/>
      <c r="B127" s="80"/>
      <c r="C127" s="80"/>
      <c r="D127" s="80"/>
      <c r="E127" s="80"/>
      <c r="F127" s="80"/>
      <c r="G127" s="80"/>
      <c r="H127" s="85"/>
    </row>
    <row r="128" spans="1:8" ht="16" x14ac:dyDescent="0.2">
      <c r="A128" s="80"/>
      <c r="B128" s="80"/>
      <c r="C128" s="80"/>
      <c r="D128" s="80"/>
      <c r="E128" s="80"/>
      <c r="F128" s="80"/>
      <c r="G128" s="80"/>
      <c r="H128" s="85"/>
    </row>
    <row r="129" spans="1:8" ht="16" x14ac:dyDescent="0.2">
      <c r="A129" s="80"/>
      <c r="B129" s="80"/>
      <c r="C129" s="80"/>
      <c r="D129" s="80"/>
      <c r="E129" s="80"/>
      <c r="F129" s="80"/>
      <c r="G129" s="80"/>
      <c r="H129" s="85"/>
    </row>
    <row r="130" spans="1:8" ht="16" x14ac:dyDescent="0.2">
      <c r="A130" s="80"/>
      <c r="B130" s="80"/>
      <c r="C130" s="80"/>
      <c r="D130" s="80"/>
      <c r="E130" s="80"/>
      <c r="F130" s="80"/>
      <c r="G130" s="80"/>
      <c r="H130" s="85"/>
    </row>
    <row r="131" spans="1:8" ht="16" x14ac:dyDescent="0.2">
      <c r="A131" s="80"/>
      <c r="B131" s="80"/>
      <c r="C131" s="80"/>
      <c r="D131" s="80"/>
      <c r="E131" s="80"/>
      <c r="F131" s="80"/>
      <c r="G131" s="80"/>
      <c r="H131" s="85"/>
    </row>
    <row r="132" spans="1:8" ht="16" x14ac:dyDescent="0.2">
      <c r="A132" s="80"/>
      <c r="B132" s="80"/>
      <c r="C132" s="80"/>
      <c r="D132" s="80"/>
      <c r="E132" s="80"/>
      <c r="F132" s="80"/>
      <c r="G132" s="80"/>
      <c r="H132" s="85"/>
    </row>
    <row r="133" spans="1:8" ht="16" x14ac:dyDescent="0.2">
      <c r="A133" s="80"/>
      <c r="B133" s="80"/>
      <c r="C133" s="80"/>
      <c r="D133" s="80"/>
      <c r="E133" s="80"/>
      <c r="F133" s="80"/>
      <c r="G133" s="80"/>
      <c r="H133" s="85"/>
    </row>
    <row r="134" spans="1:8" ht="16" x14ac:dyDescent="0.2">
      <c r="A134" s="80"/>
      <c r="B134" s="80"/>
      <c r="C134" s="80"/>
      <c r="D134" s="80"/>
      <c r="E134" s="80"/>
      <c r="F134" s="80"/>
      <c r="G134" s="80"/>
      <c r="H134" s="85"/>
    </row>
    <row r="135" spans="1:8" ht="16" x14ac:dyDescent="0.2">
      <c r="A135" s="80"/>
      <c r="B135" s="80"/>
      <c r="C135" s="80"/>
      <c r="D135" s="80"/>
      <c r="E135" s="80"/>
      <c r="F135" s="80"/>
      <c r="G135" s="80"/>
      <c r="H135" s="85"/>
    </row>
    <row r="136" spans="1:8" ht="16" x14ac:dyDescent="0.2">
      <c r="A136" s="80"/>
      <c r="B136" s="80"/>
      <c r="C136" s="80"/>
      <c r="D136" s="80"/>
      <c r="E136" s="80"/>
      <c r="F136" s="80"/>
      <c r="G136" s="80"/>
      <c r="H136" s="85"/>
    </row>
    <row r="137" spans="1:8" ht="16" x14ac:dyDescent="0.2">
      <c r="A137" s="80"/>
      <c r="B137" s="80"/>
      <c r="C137" s="80"/>
      <c r="D137" s="80"/>
      <c r="E137" s="80"/>
      <c r="F137" s="80"/>
      <c r="G137" s="80"/>
      <c r="H137" s="85"/>
    </row>
    <row r="138" spans="1:8" ht="16" x14ac:dyDescent="0.2">
      <c r="A138" s="80"/>
      <c r="B138" s="80"/>
      <c r="C138" s="80"/>
      <c r="D138" s="80"/>
      <c r="E138" s="80"/>
      <c r="F138" s="80"/>
      <c r="G138" s="80"/>
      <c r="H138" s="85"/>
    </row>
    <row r="139" spans="1:8" ht="16" x14ac:dyDescent="0.2">
      <c r="A139" s="80"/>
      <c r="B139" s="80"/>
      <c r="C139" s="80"/>
      <c r="D139" s="80"/>
      <c r="E139" s="80"/>
      <c r="F139" s="80"/>
      <c r="G139" s="80"/>
      <c r="H139" s="85"/>
    </row>
    <row r="140" spans="1:8" ht="16" x14ac:dyDescent="0.2">
      <c r="A140" s="80"/>
      <c r="B140" s="80"/>
      <c r="C140" s="80"/>
      <c r="D140" s="80"/>
      <c r="E140" s="80"/>
      <c r="F140" s="80"/>
      <c r="G140" s="80"/>
      <c r="H140" s="85"/>
    </row>
    <row r="141" spans="1:8" ht="16" x14ac:dyDescent="0.2">
      <c r="A141" s="80"/>
      <c r="B141" s="80"/>
      <c r="C141" s="80"/>
      <c r="D141" s="80"/>
      <c r="E141" s="80"/>
      <c r="F141" s="80"/>
      <c r="G141" s="80"/>
      <c r="H141" s="85"/>
    </row>
    <row r="142" spans="1:8" ht="16" x14ac:dyDescent="0.2">
      <c r="A142" s="80"/>
      <c r="B142" s="80"/>
      <c r="C142" s="80"/>
      <c r="D142" s="80"/>
      <c r="E142" s="80"/>
      <c r="F142" s="80"/>
      <c r="G142" s="80"/>
      <c r="H142" s="85"/>
    </row>
    <row r="143" spans="1:8" ht="16" x14ac:dyDescent="0.2">
      <c r="A143" s="80"/>
      <c r="B143" s="80"/>
      <c r="C143" s="80"/>
      <c r="D143" s="80"/>
      <c r="E143" s="80"/>
      <c r="F143" s="80"/>
      <c r="G143" s="80"/>
      <c r="H143" s="85"/>
    </row>
    <row r="144" spans="1:8" ht="16" x14ac:dyDescent="0.2">
      <c r="A144" s="80"/>
      <c r="B144" s="80"/>
      <c r="C144" s="80"/>
      <c r="D144" s="80"/>
      <c r="E144" s="80"/>
      <c r="F144" s="80"/>
      <c r="G144" s="80"/>
      <c r="H144" s="85"/>
    </row>
    <row r="145" spans="1:8" ht="16" x14ac:dyDescent="0.2">
      <c r="A145" s="80"/>
      <c r="B145" s="80"/>
      <c r="C145" s="80"/>
      <c r="D145" s="80"/>
      <c r="E145" s="80"/>
      <c r="F145" s="80"/>
      <c r="G145" s="80"/>
      <c r="H145" s="85"/>
    </row>
    <row r="146" spans="1:8" ht="16" x14ac:dyDescent="0.2">
      <c r="A146" s="80"/>
      <c r="B146" s="80"/>
      <c r="C146" s="80"/>
      <c r="D146" s="80"/>
      <c r="E146" s="80"/>
      <c r="F146" s="80"/>
      <c r="G146" s="80"/>
      <c r="H146" s="85"/>
    </row>
    <row r="147" spans="1:8" ht="16" x14ac:dyDescent="0.2">
      <c r="A147" s="80"/>
      <c r="B147" s="80"/>
      <c r="C147" s="80"/>
      <c r="D147" s="80"/>
      <c r="E147" s="80"/>
      <c r="F147" s="80"/>
      <c r="G147" s="80"/>
      <c r="H147" s="85"/>
    </row>
    <row r="148" spans="1:8" ht="16" x14ac:dyDescent="0.2">
      <c r="A148" s="80"/>
      <c r="B148" s="80"/>
      <c r="C148" s="80"/>
      <c r="D148" s="80"/>
      <c r="E148" s="80"/>
      <c r="F148" s="80"/>
      <c r="G148" s="80"/>
      <c r="H148" s="85"/>
    </row>
    <row r="149" spans="1:8" ht="16" x14ac:dyDescent="0.2">
      <c r="A149" s="80"/>
      <c r="B149" s="80"/>
      <c r="C149" s="80"/>
      <c r="D149" s="80"/>
      <c r="E149" s="80"/>
      <c r="F149" s="80"/>
      <c r="G149" s="80"/>
      <c r="H149" s="85"/>
    </row>
    <row r="150" spans="1:8" ht="16" x14ac:dyDescent="0.2">
      <c r="A150" s="80"/>
      <c r="B150" s="80"/>
      <c r="C150" s="80"/>
      <c r="D150" s="80"/>
      <c r="E150" s="80"/>
      <c r="F150" s="80"/>
      <c r="G150" s="80"/>
      <c r="H150" s="85"/>
    </row>
    <row r="151" spans="1:8" ht="16" x14ac:dyDescent="0.2">
      <c r="A151" s="80"/>
      <c r="B151" s="80"/>
      <c r="C151" s="80"/>
      <c r="D151" s="80"/>
      <c r="E151" s="80"/>
      <c r="F151" s="80"/>
      <c r="G151" s="80"/>
      <c r="H151" s="85"/>
    </row>
    <row r="152" spans="1:8" ht="16" x14ac:dyDescent="0.2">
      <c r="A152" s="80"/>
      <c r="B152" s="80"/>
      <c r="C152" s="80"/>
      <c r="D152" s="80"/>
      <c r="E152" s="80"/>
      <c r="F152" s="80"/>
      <c r="G152" s="80"/>
      <c r="H152" s="85"/>
    </row>
    <row r="153" spans="1:8" ht="16" x14ac:dyDescent="0.2">
      <c r="A153" s="80"/>
      <c r="B153" s="80"/>
      <c r="C153" s="80"/>
      <c r="D153" s="80"/>
      <c r="E153" s="80"/>
      <c r="F153" s="80"/>
      <c r="G153" s="80"/>
      <c r="H153" s="85"/>
    </row>
    <row r="154" spans="1:8" ht="16" x14ac:dyDescent="0.2">
      <c r="A154" s="80"/>
      <c r="B154" s="80"/>
      <c r="C154" s="80"/>
      <c r="D154" s="80"/>
      <c r="E154" s="80"/>
      <c r="F154" s="80"/>
      <c r="G154" s="80"/>
      <c r="H154" s="85"/>
    </row>
    <row r="155" spans="1:8" ht="16" x14ac:dyDescent="0.2">
      <c r="A155" s="80"/>
      <c r="B155" s="80"/>
      <c r="C155" s="80"/>
      <c r="D155" s="80"/>
      <c r="E155" s="80"/>
      <c r="F155" s="80"/>
      <c r="G155" s="80"/>
      <c r="H155" s="85"/>
    </row>
    <row r="156" spans="1:8" ht="16" x14ac:dyDescent="0.2">
      <c r="A156" s="80"/>
      <c r="B156" s="80"/>
      <c r="C156" s="80"/>
      <c r="D156" s="80"/>
      <c r="E156" s="80"/>
      <c r="F156" s="80"/>
      <c r="G156" s="80"/>
      <c r="H156" s="85"/>
    </row>
    <row r="157" spans="1:8" ht="16" x14ac:dyDescent="0.2">
      <c r="A157" s="80"/>
      <c r="B157" s="80"/>
      <c r="C157" s="80"/>
      <c r="D157" s="80"/>
      <c r="E157" s="80"/>
      <c r="F157" s="80"/>
      <c r="G157" s="80"/>
      <c r="H157" s="85"/>
    </row>
    <row r="158" spans="1:8" ht="16" x14ac:dyDescent="0.2">
      <c r="A158" s="80"/>
      <c r="B158" s="80"/>
      <c r="C158" s="80"/>
      <c r="D158" s="80"/>
      <c r="E158" s="80"/>
      <c r="F158" s="80"/>
      <c r="G158" s="80"/>
      <c r="H158" s="85"/>
    </row>
    <row r="159" spans="1:8" ht="16" x14ac:dyDescent="0.2">
      <c r="A159" s="80"/>
      <c r="B159" s="80"/>
      <c r="C159" s="80"/>
      <c r="D159" s="80"/>
      <c r="E159" s="80"/>
      <c r="F159" s="80"/>
      <c r="G159" s="80"/>
      <c r="H159" s="85"/>
    </row>
    <row r="160" spans="1:8" ht="16" x14ac:dyDescent="0.2">
      <c r="A160" s="80"/>
      <c r="B160" s="80"/>
      <c r="C160" s="80"/>
      <c r="D160" s="80"/>
      <c r="E160" s="80"/>
      <c r="F160" s="80"/>
      <c r="G160" s="80"/>
      <c r="H160" s="85"/>
    </row>
    <row r="161" spans="1:8" ht="16" x14ac:dyDescent="0.2">
      <c r="A161" s="80"/>
      <c r="B161" s="80"/>
      <c r="C161" s="80"/>
      <c r="D161" s="80"/>
      <c r="E161" s="80"/>
      <c r="F161" s="80"/>
      <c r="G161" s="80"/>
      <c r="H161" s="85"/>
    </row>
    <row r="162" spans="1:8" ht="16" x14ac:dyDescent="0.2">
      <c r="A162" s="80"/>
      <c r="B162" s="80"/>
      <c r="C162" s="80"/>
      <c r="D162" s="80"/>
      <c r="E162" s="80"/>
      <c r="F162" s="80"/>
      <c r="G162" s="80"/>
      <c r="H162" s="85"/>
    </row>
    <row r="163" spans="1:8" ht="16" x14ac:dyDescent="0.2">
      <c r="A163" s="80"/>
      <c r="B163" s="80"/>
      <c r="C163" s="80"/>
      <c r="D163" s="80"/>
      <c r="E163" s="80"/>
      <c r="F163" s="80"/>
      <c r="G163" s="80"/>
      <c r="H163" s="85"/>
    </row>
    <row r="164" spans="1:8" ht="16" x14ac:dyDescent="0.2">
      <c r="A164" s="80"/>
      <c r="B164" s="80"/>
      <c r="C164" s="80"/>
      <c r="D164" s="80"/>
      <c r="E164" s="80"/>
      <c r="F164" s="80"/>
      <c r="G164" s="80"/>
      <c r="H164" s="85"/>
    </row>
    <row r="165" spans="1:8" ht="16" x14ac:dyDescent="0.2">
      <c r="A165" s="80"/>
      <c r="B165" s="80"/>
      <c r="C165" s="80"/>
      <c r="D165" s="80"/>
      <c r="E165" s="80"/>
      <c r="F165" s="80"/>
      <c r="G165" s="80"/>
      <c r="H165" s="85"/>
    </row>
    <row r="166" spans="1:8" ht="16" x14ac:dyDescent="0.2">
      <c r="A166" s="80"/>
      <c r="B166" s="80"/>
      <c r="C166" s="80"/>
      <c r="D166" s="80"/>
      <c r="E166" s="80"/>
      <c r="F166" s="80"/>
      <c r="G166" s="80"/>
      <c r="H166" s="85"/>
    </row>
    <row r="167" spans="1:8" ht="16" x14ac:dyDescent="0.2">
      <c r="A167" s="80"/>
      <c r="B167" s="80"/>
      <c r="C167" s="80"/>
      <c r="D167" s="80"/>
      <c r="E167" s="80"/>
      <c r="F167" s="80"/>
      <c r="G167" s="80"/>
      <c r="H167" s="85"/>
    </row>
    <row r="168" spans="1:8" ht="16" x14ac:dyDescent="0.2">
      <c r="A168" s="80"/>
      <c r="B168" s="80"/>
      <c r="C168" s="80"/>
      <c r="D168" s="80"/>
      <c r="E168" s="80"/>
      <c r="F168" s="80"/>
      <c r="G168" s="80"/>
      <c r="H168" s="85"/>
    </row>
    <row r="169" spans="1:8" ht="16" x14ac:dyDescent="0.2">
      <c r="A169" s="80"/>
      <c r="B169" s="80"/>
      <c r="C169" s="80"/>
      <c r="D169" s="80"/>
      <c r="E169" s="80"/>
      <c r="F169" s="80"/>
      <c r="G169" s="80"/>
      <c r="H169" s="85"/>
    </row>
    <row r="170" spans="1:8" ht="16" x14ac:dyDescent="0.2">
      <c r="A170" s="80"/>
      <c r="B170" s="80"/>
      <c r="C170" s="80"/>
      <c r="D170" s="80"/>
      <c r="E170" s="80"/>
      <c r="F170" s="80"/>
      <c r="G170" s="80"/>
      <c r="H170" s="85"/>
    </row>
    <row r="171" spans="1:8" ht="16" x14ac:dyDescent="0.2">
      <c r="A171" s="80"/>
      <c r="B171" s="80"/>
      <c r="C171" s="80"/>
      <c r="D171" s="80"/>
      <c r="E171" s="80"/>
      <c r="F171" s="80"/>
      <c r="G171" s="80"/>
      <c r="H171" s="85"/>
    </row>
    <row r="172" spans="1:8" ht="16" x14ac:dyDescent="0.2">
      <c r="A172" s="80"/>
      <c r="B172" s="80"/>
      <c r="C172" s="80"/>
      <c r="D172" s="80"/>
      <c r="E172" s="80"/>
      <c r="F172" s="80"/>
      <c r="G172" s="80"/>
      <c r="H172" s="85"/>
    </row>
    <row r="173" spans="1:8" ht="16" x14ac:dyDescent="0.2">
      <c r="A173" s="80"/>
      <c r="B173" s="80"/>
      <c r="C173" s="80"/>
      <c r="D173" s="80"/>
      <c r="E173" s="80"/>
      <c r="F173" s="80"/>
      <c r="G173" s="80"/>
      <c r="H173" s="85"/>
    </row>
    <row r="174" spans="1:8" ht="16" x14ac:dyDescent="0.2">
      <c r="A174" s="80"/>
      <c r="B174" s="80"/>
      <c r="C174" s="80"/>
      <c r="D174" s="80"/>
      <c r="E174" s="80"/>
      <c r="F174" s="80"/>
      <c r="G174" s="80"/>
      <c r="H174" s="85"/>
    </row>
    <row r="175" spans="1:8" ht="16" x14ac:dyDescent="0.2">
      <c r="A175" s="80"/>
      <c r="B175" s="80"/>
      <c r="C175" s="80"/>
      <c r="D175" s="80"/>
      <c r="E175" s="80"/>
      <c r="F175" s="80"/>
      <c r="G175" s="80"/>
      <c r="H175" s="85"/>
    </row>
    <row r="176" spans="1:8" ht="16" x14ac:dyDescent="0.2">
      <c r="A176" s="80"/>
      <c r="B176" s="80"/>
      <c r="C176" s="80"/>
      <c r="D176" s="80"/>
      <c r="E176" s="80"/>
      <c r="F176" s="80"/>
      <c r="G176" s="80"/>
      <c r="H176" s="85"/>
    </row>
    <row r="177" spans="1:8" ht="16" x14ac:dyDescent="0.2">
      <c r="A177" s="80"/>
      <c r="B177" s="80"/>
      <c r="C177" s="80"/>
      <c r="D177" s="80"/>
      <c r="E177" s="80"/>
      <c r="F177" s="80"/>
      <c r="G177" s="80"/>
      <c r="H177" s="85"/>
    </row>
    <row r="178" spans="1:8" ht="16" x14ac:dyDescent="0.2">
      <c r="A178" s="80"/>
      <c r="B178" s="80"/>
      <c r="C178" s="80"/>
      <c r="D178" s="80"/>
      <c r="E178" s="80"/>
      <c r="F178" s="80"/>
      <c r="G178" s="80"/>
      <c r="H178" s="85"/>
    </row>
    <row r="179" spans="1:8" ht="16" x14ac:dyDescent="0.2">
      <c r="A179" s="80"/>
      <c r="B179" s="80"/>
      <c r="C179" s="80"/>
      <c r="D179" s="80"/>
      <c r="E179" s="80"/>
      <c r="F179" s="80"/>
      <c r="G179" s="80"/>
      <c r="H179" s="85"/>
    </row>
    <row r="180" spans="1:8" ht="16" x14ac:dyDescent="0.2">
      <c r="A180" s="80"/>
      <c r="B180" s="80"/>
      <c r="C180" s="80"/>
      <c r="D180" s="80"/>
      <c r="E180" s="80"/>
      <c r="F180" s="80"/>
      <c r="G180" s="80"/>
      <c r="H180" s="85"/>
    </row>
    <row r="181" spans="1:8" ht="16" x14ac:dyDescent="0.2">
      <c r="A181" s="80"/>
      <c r="B181" s="80"/>
      <c r="C181" s="80"/>
      <c r="D181" s="80"/>
      <c r="E181" s="80"/>
      <c r="F181" s="80"/>
      <c r="G181" s="80"/>
      <c r="H181" s="85"/>
    </row>
    <row r="182" spans="1:8" ht="16" x14ac:dyDescent="0.2">
      <c r="A182" s="80"/>
      <c r="B182" s="80"/>
      <c r="C182" s="80"/>
      <c r="D182" s="80"/>
      <c r="E182" s="80"/>
      <c r="F182" s="80"/>
      <c r="G182" s="80"/>
      <c r="H182" s="85"/>
    </row>
    <row r="183" spans="1:8" ht="16" x14ac:dyDescent="0.2">
      <c r="A183" s="80"/>
      <c r="B183" s="80"/>
      <c r="C183" s="80"/>
      <c r="D183" s="80"/>
      <c r="E183" s="80"/>
      <c r="F183" s="80"/>
      <c r="G183" s="80"/>
      <c r="H183" s="85"/>
    </row>
    <row r="184" spans="1:8" ht="16" x14ac:dyDescent="0.2">
      <c r="A184" s="80"/>
      <c r="B184" s="80"/>
      <c r="C184" s="80"/>
      <c r="D184" s="80"/>
      <c r="E184" s="80"/>
      <c r="F184" s="80"/>
      <c r="G184" s="80"/>
      <c r="H184" s="85"/>
    </row>
    <row r="185" spans="1:8" ht="16" x14ac:dyDescent="0.2">
      <c r="A185" s="80"/>
      <c r="B185" s="80"/>
      <c r="C185" s="80"/>
      <c r="D185" s="80"/>
      <c r="E185" s="80"/>
      <c r="F185" s="80"/>
      <c r="G185" s="80"/>
      <c r="H185" s="85"/>
    </row>
    <row r="186" spans="1:8" ht="16" x14ac:dyDescent="0.2">
      <c r="A186" s="80"/>
      <c r="B186" s="80"/>
      <c r="C186" s="80"/>
      <c r="D186" s="80"/>
      <c r="E186" s="80"/>
      <c r="F186" s="80"/>
      <c r="G186" s="80"/>
      <c r="H186" s="85"/>
    </row>
    <row r="187" spans="1:8" ht="16" x14ac:dyDescent="0.2">
      <c r="A187" s="80"/>
      <c r="B187" s="80"/>
      <c r="C187" s="80"/>
      <c r="D187" s="80"/>
      <c r="E187" s="80"/>
      <c r="F187" s="80"/>
      <c r="G187" s="80"/>
      <c r="H187" s="85"/>
    </row>
    <row r="188" spans="1:8" ht="16" x14ac:dyDescent="0.2">
      <c r="A188" s="80"/>
      <c r="B188" s="80"/>
      <c r="C188" s="80"/>
      <c r="D188" s="80"/>
      <c r="E188" s="80"/>
      <c r="F188" s="80"/>
      <c r="G188" s="80"/>
      <c r="H188" s="85"/>
    </row>
    <row r="189" spans="1:8" ht="16" x14ac:dyDescent="0.2">
      <c r="A189" s="80"/>
      <c r="B189" s="80"/>
      <c r="C189" s="80"/>
      <c r="D189" s="80"/>
      <c r="E189" s="80"/>
      <c r="F189" s="80"/>
      <c r="G189" s="80"/>
      <c r="H189" s="85"/>
    </row>
    <row r="190" spans="1:8" ht="16" x14ac:dyDescent="0.2">
      <c r="A190" s="80"/>
      <c r="B190" s="80"/>
      <c r="C190" s="80"/>
      <c r="D190" s="80"/>
      <c r="E190" s="80"/>
      <c r="F190" s="80"/>
      <c r="G190" s="80"/>
      <c r="H190" s="85"/>
    </row>
    <row r="191" spans="1:8" ht="16" x14ac:dyDescent="0.2">
      <c r="A191" s="80"/>
      <c r="B191" s="80"/>
      <c r="C191" s="80"/>
      <c r="D191" s="80"/>
      <c r="E191" s="80"/>
      <c r="F191" s="80"/>
      <c r="G191" s="80"/>
      <c r="H191" s="85"/>
    </row>
    <row r="192" spans="1:8" ht="16" x14ac:dyDescent="0.2">
      <c r="A192" s="80"/>
      <c r="B192" s="80"/>
      <c r="C192" s="80"/>
      <c r="D192" s="80"/>
      <c r="E192" s="80"/>
      <c r="F192" s="80"/>
      <c r="G192" s="80"/>
      <c r="H192" s="85"/>
    </row>
    <row r="193" spans="1:9" ht="16" x14ac:dyDescent="0.2">
      <c r="A193" s="80"/>
      <c r="B193" s="80"/>
      <c r="C193" s="80"/>
      <c r="D193" s="80"/>
      <c r="E193" s="80"/>
      <c r="F193" s="80"/>
      <c r="G193" s="80"/>
      <c r="H193" s="85"/>
      <c r="I193" s="86"/>
    </row>
    <row r="194" spans="1:9" ht="16" x14ac:dyDescent="0.2">
      <c r="A194" s="80"/>
      <c r="B194" s="80"/>
      <c r="C194" s="80"/>
      <c r="D194" s="80"/>
      <c r="E194" s="80"/>
      <c r="F194" s="80"/>
      <c r="G194" s="80"/>
      <c r="H194" s="85"/>
    </row>
    <row r="195" spans="1:9" ht="16" x14ac:dyDescent="0.2">
      <c r="A195" s="80"/>
      <c r="B195" s="80"/>
      <c r="C195" s="80"/>
      <c r="D195" s="80"/>
      <c r="E195" s="80"/>
      <c r="F195" s="80"/>
      <c r="G195" s="80"/>
      <c r="H195" s="85"/>
      <c r="I195" s="86"/>
    </row>
    <row r="196" spans="1:9" ht="16" x14ac:dyDescent="0.2">
      <c r="A196" s="80"/>
      <c r="B196" s="80"/>
      <c r="C196" s="80"/>
      <c r="D196" s="80"/>
      <c r="E196" s="80"/>
      <c r="F196" s="80"/>
      <c r="G196" s="80"/>
      <c r="H196" s="85"/>
    </row>
    <row r="197" spans="1:9" ht="16" x14ac:dyDescent="0.2">
      <c r="A197" s="80"/>
      <c r="B197" s="80"/>
      <c r="C197" s="80"/>
      <c r="D197" s="80"/>
      <c r="E197" s="80"/>
      <c r="F197" s="80"/>
      <c r="G197" s="80"/>
      <c r="H197" s="85"/>
      <c r="I197" s="86"/>
    </row>
    <row r="198" spans="1:9" ht="16" x14ac:dyDescent="0.2">
      <c r="A198" s="80"/>
      <c r="B198" s="80"/>
      <c r="C198" s="80"/>
      <c r="D198" s="80"/>
      <c r="E198" s="80"/>
      <c r="F198" s="80"/>
      <c r="G198" s="80"/>
      <c r="H198" s="85"/>
    </row>
    <row r="199" spans="1:9" ht="16" x14ac:dyDescent="0.2">
      <c r="A199" s="80"/>
      <c r="B199" s="80"/>
      <c r="C199" s="80"/>
      <c r="D199" s="80"/>
      <c r="E199" s="80"/>
      <c r="F199" s="80"/>
      <c r="G199" s="80"/>
      <c r="H199" s="85"/>
      <c r="I199" s="86"/>
    </row>
    <row r="200" spans="1:9" ht="16" x14ac:dyDescent="0.2">
      <c r="A200" s="80"/>
      <c r="B200" s="80"/>
      <c r="C200" s="80"/>
      <c r="D200" s="80"/>
      <c r="E200" s="80"/>
      <c r="F200" s="80"/>
      <c r="G200" s="80"/>
      <c r="H200" s="85"/>
    </row>
    <row r="201" spans="1:9" ht="16" x14ac:dyDescent="0.2">
      <c r="A201" s="80"/>
      <c r="B201" s="80"/>
      <c r="C201" s="80"/>
      <c r="D201" s="80"/>
      <c r="E201" s="80"/>
      <c r="F201" s="80"/>
      <c r="G201" s="80"/>
      <c r="H201" s="85"/>
      <c r="I201" s="86"/>
    </row>
    <row r="202" spans="1:9" ht="16" x14ac:dyDescent="0.2">
      <c r="A202" s="80"/>
      <c r="B202" s="80"/>
      <c r="C202" s="80"/>
      <c r="D202" s="80"/>
      <c r="E202" s="80"/>
      <c r="F202" s="80"/>
      <c r="G202" s="80"/>
      <c r="H202" s="85"/>
    </row>
    <row r="203" spans="1:9" ht="16" x14ac:dyDescent="0.2">
      <c r="A203" s="80"/>
      <c r="B203" s="80"/>
      <c r="C203" s="80"/>
      <c r="D203" s="80"/>
      <c r="E203" s="80"/>
      <c r="F203" s="80"/>
      <c r="G203" s="80"/>
      <c r="H203" s="85"/>
      <c r="I203" s="86"/>
    </row>
    <row r="204" spans="1:9" ht="16" x14ac:dyDescent="0.2">
      <c r="A204" s="80"/>
      <c r="B204" s="80"/>
      <c r="C204" s="80"/>
      <c r="D204" s="80"/>
      <c r="E204" s="80"/>
      <c r="F204" s="80"/>
      <c r="G204" s="80"/>
      <c r="H204" s="85"/>
    </row>
    <row r="205" spans="1:9" ht="16" x14ac:dyDescent="0.2">
      <c r="A205" s="80"/>
      <c r="B205" s="80"/>
      <c r="C205" s="80"/>
      <c r="D205" s="80"/>
      <c r="E205" s="80"/>
      <c r="F205" s="80"/>
      <c r="G205" s="80"/>
      <c r="H205" s="85"/>
      <c r="I205" s="86"/>
    </row>
    <row r="206" spans="1:9" ht="16" x14ac:dyDescent="0.2">
      <c r="A206" s="80"/>
      <c r="B206" s="80"/>
      <c r="C206" s="80"/>
      <c r="D206" s="80"/>
      <c r="E206" s="80"/>
      <c r="F206" s="80"/>
      <c r="G206" s="80"/>
      <c r="H206" s="85"/>
    </row>
    <row r="207" spans="1:9" ht="16" x14ac:dyDescent="0.2">
      <c r="A207" s="80"/>
      <c r="B207" s="80"/>
      <c r="C207" s="80"/>
      <c r="D207" s="80"/>
      <c r="E207" s="80"/>
      <c r="F207" s="80"/>
      <c r="G207" s="80"/>
      <c r="H207" s="85"/>
      <c r="I207" s="86"/>
    </row>
    <row r="208" spans="1:9" ht="16" x14ac:dyDescent="0.2">
      <c r="A208" s="80"/>
      <c r="B208" s="80"/>
      <c r="C208" s="80"/>
      <c r="D208" s="80"/>
      <c r="E208" s="80"/>
      <c r="F208" s="80"/>
      <c r="G208" s="80"/>
      <c r="H208" s="85"/>
    </row>
    <row r="209" spans="1:9" ht="16" x14ac:dyDescent="0.2">
      <c r="A209" s="80"/>
      <c r="B209" s="80"/>
      <c r="C209" s="80"/>
      <c r="D209" s="80"/>
      <c r="E209" s="80"/>
      <c r="F209" s="80"/>
      <c r="G209" s="80"/>
      <c r="H209" s="85"/>
      <c r="I209" s="86"/>
    </row>
    <row r="210" spans="1:9" ht="16" x14ac:dyDescent="0.2">
      <c r="A210" s="80"/>
      <c r="B210" s="80"/>
      <c r="C210" s="80"/>
      <c r="D210" s="80"/>
      <c r="E210" s="80"/>
      <c r="F210" s="80"/>
      <c r="G210" s="80"/>
      <c r="H210" s="85"/>
    </row>
    <row r="211" spans="1:9" ht="16" x14ac:dyDescent="0.2">
      <c r="A211" s="80"/>
      <c r="B211" s="80"/>
      <c r="C211" s="80"/>
      <c r="D211" s="80"/>
      <c r="E211" s="80"/>
      <c r="F211" s="80"/>
      <c r="G211" s="80"/>
      <c r="H211" s="85"/>
    </row>
    <row r="212" spans="1:9" ht="16" x14ac:dyDescent="0.2">
      <c r="A212" s="80"/>
      <c r="B212" s="80"/>
      <c r="C212" s="80"/>
      <c r="D212" s="80"/>
      <c r="E212" s="80"/>
      <c r="F212" s="80"/>
      <c r="G212" s="80"/>
      <c r="H212" s="85"/>
    </row>
    <row r="213" spans="1:9" ht="16" x14ac:dyDescent="0.2">
      <c r="A213" s="80"/>
      <c r="B213" s="80"/>
      <c r="C213" s="80"/>
      <c r="D213" s="80"/>
      <c r="E213" s="80"/>
      <c r="F213" s="80"/>
      <c r="G213" s="80"/>
      <c r="H213" s="85"/>
    </row>
    <row r="214" spans="1:9" ht="16" x14ac:dyDescent="0.2">
      <c r="A214" s="80"/>
      <c r="B214" s="80"/>
      <c r="C214" s="80"/>
      <c r="D214" s="80"/>
      <c r="E214" s="80"/>
      <c r="F214" s="80"/>
      <c r="G214" s="80"/>
      <c r="H214" s="85"/>
    </row>
    <row r="215" spans="1:9" ht="16" x14ac:dyDescent="0.2">
      <c r="A215" s="80"/>
      <c r="B215" s="80"/>
      <c r="C215" s="80"/>
      <c r="D215" s="80"/>
      <c r="E215" s="80"/>
      <c r="F215" s="80"/>
      <c r="G215" s="80"/>
      <c r="H215" s="85"/>
    </row>
    <row r="216" spans="1:9" ht="16" x14ac:dyDescent="0.2">
      <c r="A216" s="80"/>
      <c r="B216" s="80"/>
      <c r="C216" s="80"/>
      <c r="D216" s="80"/>
      <c r="E216" s="80"/>
      <c r="F216" s="80"/>
      <c r="G216" s="80"/>
      <c r="H216" s="85"/>
    </row>
    <row r="217" spans="1:9" ht="16" x14ac:dyDescent="0.2">
      <c r="A217" s="80"/>
      <c r="B217" s="80"/>
      <c r="C217" s="80"/>
      <c r="D217" s="80"/>
      <c r="E217" s="80"/>
      <c r="F217" s="80"/>
      <c r="G217" s="80"/>
      <c r="H217" s="85"/>
    </row>
    <row r="218" spans="1:9" ht="16" x14ac:dyDescent="0.2">
      <c r="A218" s="80"/>
      <c r="B218" s="80"/>
      <c r="C218" s="80"/>
      <c r="D218" s="80"/>
      <c r="E218" s="80"/>
      <c r="F218" s="80"/>
      <c r="G218" s="80"/>
      <c r="H218" s="85"/>
    </row>
    <row r="219" spans="1:9" ht="16" x14ac:dyDescent="0.2">
      <c r="A219" s="80"/>
      <c r="B219" s="80"/>
      <c r="C219" s="80"/>
      <c r="D219" s="80"/>
      <c r="E219" s="80"/>
      <c r="F219" s="80"/>
      <c r="G219" s="80"/>
      <c r="H219" s="85"/>
    </row>
    <row r="220" spans="1:9" ht="16" x14ac:dyDescent="0.2">
      <c r="A220" s="80"/>
      <c r="B220" s="80"/>
      <c r="C220" s="80"/>
      <c r="D220" s="80"/>
      <c r="E220" s="80"/>
      <c r="F220" s="80"/>
      <c r="G220" s="80"/>
      <c r="H220" s="85"/>
    </row>
    <row r="221" spans="1:9" ht="16" x14ac:dyDescent="0.2">
      <c r="A221" s="80"/>
      <c r="B221" s="80"/>
      <c r="C221" s="80"/>
      <c r="D221" s="80"/>
      <c r="E221" s="80"/>
      <c r="F221" s="80"/>
      <c r="G221" s="80"/>
      <c r="H221" s="85"/>
    </row>
    <row r="222" spans="1:9" ht="16" x14ac:dyDescent="0.2">
      <c r="A222" s="80"/>
      <c r="B222" s="80"/>
      <c r="C222" s="80"/>
      <c r="D222" s="80"/>
      <c r="E222" s="80"/>
      <c r="F222" s="80"/>
      <c r="G222" s="80"/>
      <c r="H222" s="85"/>
    </row>
    <row r="223" spans="1:9" ht="16" x14ac:dyDescent="0.2">
      <c r="A223" s="80"/>
      <c r="B223" s="80"/>
      <c r="C223" s="80"/>
      <c r="D223" s="80"/>
      <c r="E223" s="80"/>
      <c r="F223" s="80"/>
      <c r="G223" s="80"/>
      <c r="H223" s="85"/>
    </row>
    <row r="224" spans="1:9" ht="16" x14ac:dyDescent="0.2">
      <c r="A224" s="80"/>
      <c r="B224" s="80"/>
      <c r="C224" s="80"/>
      <c r="D224" s="80"/>
      <c r="E224" s="80"/>
      <c r="F224" s="80"/>
      <c r="G224" s="80"/>
      <c r="H224" s="85"/>
    </row>
    <row r="225" spans="1:8" ht="16" x14ac:dyDescent="0.2">
      <c r="A225" s="80"/>
      <c r="B225" s="80"/>
      <c r="C225" s="80"/>
      <c r="D225" s="80"/>
      <c r="E225" s="80"/>
      <c r="F225" s="80"/>
      <c r="G225" s="80"/>
      <c r="H225" s="85"/>
    </row>
    <row r="226" spans="1:8" ht="16" x14ac:dyDescent="0.2">
      <c r="A226" s="80"/>
      <c r="B226" s="80"/>
      <c r="C226" s="80"/>
      <c r="D226" s="80"/>
      <c r="E226" s="80"/>
      <c r="F226" s="80"/>
      <c r="G226" s="80"/>
      <c r="H226" s="85"/>
    </row>
    <row r="227" spans="1:8" ht="16" x14ac:dyDescent="0.2">
      <c r="A227" s="80"/>
      <c r="B227" s="80"/>
      <c r="C227" s="80"/>
      <c r="D227" s="80"/>
      <c r="E227" s="80"/>
      <c r="F227" s="80"/>
      <c r="G227" s="80"/>
      <c r="H227" s="85"/>
    </row>
    <row r="228" spans="1:8" ht="16" x14ac:dyDescent="0.2">
      <c r="A228" s="80"/>
      <c r="B228" s="80"/>
      <c r="C228" s="80"/>
      <c r="D228" s="80"/>
      <c r="E228" s="80"/>
      <c r="F228" s="80"/>
      <c r="G228" s="80"/>
      <c r="H228" s="85"/>
    </row>
    <row r="229" spans="1:8" ht="16" x14ac:dyDescent="0.2">
      <c r="A229" s="80"/>
      <c r="B229" s="80"/>
      <c r="C229" s="80"/>
      <c r="D229" s="80"/>
      <c r="E229" s="80"/>
      <c r="F229" s="80"/>
      <c r="G229" s="80"/>
      <c r="H229" s="85"/>
    </row>
    <row r="230" spans="1:8" ht="16" x14ac:dyDescent="0.2">
      <c r="A230" s="80"/>
      <c r="B230" s="80"/>
      <c r="C230" s="80"/>
      <c r="D230" s="80"/>
      <c r="E230" s="80"/>
      <c r="F230" s="80"/>
      <c r="G230" s="80"/>
      <c r="H230" s="85"/>
    </row>
    <row r="231" spans="1:8" ht="16" x14ac:dyDescent="0.2">
      <c r="A231" s="80"/>
      <c r="B231" s="80"/>
      <c r="C231" s="80"/>
      <c r="D231" s="80"/>
      <c r="E231" s="80"/>
      <c r="F231" s="80"/>
      <c r="G231" s="80"/>
      <c r="H231" s="85"/>
    </row>
    <row r="232" spans="1:8" ht="16" x14ac:dyDescent="0.2">
      <c r="A232" s="80"/>
      <c r="B232" s="80"/>
      <c r="C232" s="80"/>
      <c r="D232" s="80"/>
      <c r="E232" s="80"/>
      <c r="F232" s="80"/>
      <c r="G232" s="80"/>
      <c r="H232" s="85"/>
    </row>
    <row r="233" spans="1:8" ht="16" x14ac:dyDescent="0.2">
      <c r="A233" s="80"/>
      <c r="B233" s="80"/>
      <c r="C233" s="80"/>
      <c r="D233" s="80"/>
      <c r="E233" s="80"/>
      <c r="F233" s="80"/>
      <c r="G233" s="80"/>
      <c r="H233" s="85"/>
    </row>
    <row r="234" spans="1:8" ht="16" x14ac:dyDescent="0.2">
      <c r="A234" s="80"/>
      <c r="B234" s="80"/>
      <c r="C234" s="80"/>
      <c r="D234" s="80"/>
      <c r="E234" s="80"/>
      <c r="F234" s="80"/>
      <c r="G234" s="80"/>
      <c r="H234" s="85"/>
    </row>
    <row r="235" spans="1:8" ht="16" x14ac:dyDescent="0.2">
      <c r="A235" s="80"/>
      <c r="B235" s="80"/>
      <c r="C235" s="80"/>
      <c r="D235" s="80"/>
      <c r="E235" s="80"/>
      <c r="F235" s="80"/>
      <c r="G235" s="80"/>
      <c r="H235" s="85"/>
    </row>
    <row r="236" spans="1:8" ht="16" x14ac:dyDescent="0.2">
      <c r="A236" s="80"/>
      <c r="B236" s="80"/>
      <c r="C236" s="80"/>
      <c r="D236" s="80"/>
      <c r="E236" s="80"/>
      <c r="F236" s="80"/>
      <c r="G236" s="80"/>
      <c r="H236" s="85"/>
    </row>
    <row r="237" spans="1:8" ht="16" x14ac:dyDescent="0.2">
      <c r="A237" s="80"/>
      <c r="B237" s="80"/>
      <c r="C237" s="80"/>
      <c r="D237" s="80"/>
      <c r="E237" s="80"/>
      <c r="F237" s="80"/>
      <c r="G237" s="80"/>
      <c r="H237" s="85"/>
    </row>
    <row r="238" spans="1:8" ht="16" x14ac:dyDescent="0.2">
      <c r="A238" s="80"/>
      <c r="B238" s="80"/>
      <c r="C238" s="80"/>
      <c r="D238" s="80"/>
      <c r="E238" s="80"/>
      <c r="F238" s="80"/>
      <c r="G238" s="80"/>
      <c r="H238" s="85"/>
    </row>
    <row r="239" spans="1:8" ht="16" x14ac:dyDescent="0.2">
      <c r="A239" s="80"/>
      <c r="B239" s="80"/>
      <c r="C239" s="80"/>
      <c r="D239" s="80"/>
      <c r="E239" s="80"/>
      <c r="F239" s="80"/>
      <c r="G239" s="80"/>
      <c r="H239" s="85"/>
    </row>
    <row r="240" spans="1:8" ht="16" x14ac:dyDescent="0.2">
      <c r="A240" s="80"/>
      <c r="B240" s="80"/>
      <c r="C240" s="80"/>
      <c r="D240" s="80"/>
      <c r="E240" s="80"/>
      <c r="F240" s="80"/>
      <c r="G240" s="80"/>
      <c r="H240" s="85"/>
    </row>
    <row r="241" spans="1:8" ht="16" x14ac:dyDescent="0.2">
      <c r="A241" s="80"/>
      <c r="B241" s="80"/>
      <c r="C241" s="80"/>
      <c r="D241" s="80"/>
      <c r="E241" s="80"/>
      <c r="F241" s="80"/>
      <c r="G241" s="80"/>
      <c r="H241" s="85"/>
    </row>
    <row r="242" spans="1:8" ht="16" x14ac:dyDescent="0.2">
      <c r="A242" s="80"/>
      <c r="B242" s="80"/>
      <c r="C242" s="80"/>
      <c r="D242" s="80"/>
      <c r="E242" s="80"/>
      <c r="F242" s="80"/>
      <c r="G242" s="80"/>
      <c r="H242" s="85"/>
    </row>
    <row r="243" spans="1:8" ht="16" x14ac:dyDescent="0.2">
      <c r="A243" s="80"/>
      <c r="B243" s="80"/>
      <c r="C243" s="80"/>
      <c r="D243" s="80"/>
      <c r="E243" s="80"/>
      <c r="F243" s="80"/>
      <c r="G243" s="80"/>
      <c r="H243" s="85"/>
    </row>
    <row r="244" spans="1:8" ht="16" x14ac:dyDescent="0.2">
      <c r="A244" s="80"/>
      <c r="B244" s="80"/>
      <c r="C244" s="80"/>
      <c r="D244" s="80"/>
      <c r="E244" s="80"/>
      <c r="F244" s="80"/>
      <c r="G244" s="80"/>
      <c r="H244" s="85"/>
    </row>
    <row r="245" spans="1:8" ht="16" x14ac:dyDescent="0.2">
      <c r="A245" s="80"/>
      <c r="B245" s="80"/>
      <c r="C245" s="80"/>
      <c r="D245" s="80"/>
      <c r="E245" s="80"/>
      <c r="F245" s="80"/>
      <c r="G245" s="80"/>
      <c r="H245" s="85"/>
    </row>
    <row r="246" spans="1:8" ht="16" x14ac:dyDescent="0.2">
      <c r="A246" s="80"/>
      <c r="B246" s="80"/>
      <c r="C246" s="80"/>
      <c r="D246" s="80"/>
      <c r="E246" s="80"/>
      <c r="F246" s="80"/>
      <c r="G246" s="80"/>
      <c r="H246" s="85"/>
    </row>
    <row r="247" spans="1:8" ht="16" x14ac:dyDescent="0.2">
      <c r="A247" s="80"/>
      <c r="B247" s="80"/>
      <c r="C247" s="80"/>
      <c r="D247" s="80"/>
      <c r="E247" s="80"/>
      <c r="F247" s="80"/>
      <c r="G247" s="80"/>
      <c r="H247" s="85"/>
    </row>
    <row r="248" spans="1:8" ht="16" x14ac:dyDescent="0.2">
      <c r="A248" s="80"/>
      <c r="B248" s="80"/>
      <c r="C248" s="80"/>
      <c r="D248" s="80"/>
      <c r="E248" s="80"/>
      <c r="F248" s="80"/>
      <c r="G248" s="80"/>
      <c r="H248" s="85"/>
    </row>
    <row r="249" spans="1:8" ht="16" x14ac:dyDescent="0.2">
      <c r="A249" s="80"/>
      <c r="B249" s="80"/>
      <c r="C249" s="80"/>
      <c r="D249" s="80"/>
      <c r="E249" s="80"/>
      <c r="F249" s="80"/>
      <c r="G249" s="80"/>
      <c r="H249" s="85"/>
    </row>
    <row r="250" spans="1:8" ht="16" x14ac:dyDescent="0.2">
      <c r="A250" s="80"/>
      <c r="B250" s="80"/>
      <c r="C250" s="80"/>
      <c r="D250" s="80"/>
      <c r="E250" s="80"/>
      <c r="F250" s="80"/>
      <c r="G250" s="80"/>
      <c r="H250" s="85"/>
    </row>
    <row r="251" spans="1:8" ht="16" x14ac:dyDescent="0.2">
      <c r="A251" s="80"/>
      <c r="B251" s="80"/>
      <c r="C251" s="80"/>
      <c r="D251" s="80"/>
      <c r="E251" s="80"/>
      <c r="F251" s="80"/>
      <c r="G251" s="80"/>
      <c r="H251" s="85"/>
    </row>
    <row r="252" spans="1:8" ht="16" x14ac:dyDescent="0.2">
      <c r="A252" s="80"/>
      <c r="B252" s="80"/>
      <c r="C252" s="80"/>
      <c r="D252" s="80"/>
      <c r="E252" s="80"/>
      <c r="F252" s="80"/>
      <c r="G252" s="80"/>
      <c r="H252" s="85"/>
    </row>
    <row r="253" spans="1:8" ht="16" x14ac:dyDescent="0.2">
      <c r="A253" s="80"/>
      <c r="B253" s="80"/>
      <c r="C253" s="80"/>
      <c r="D253" s="80"/>
      <c r="E253" s="80"/>
      <c r="F253" s="80"/>
      <c r="G253" s="80"/>
      <c r="H253" s="85"/>
    </row>
    <row r="254" spans="1:8" ht="16" x14ac:dyDescent="0.2">
      <c r="A254" s="80"/>
      <c r="B254" s="80"/>
      <c r="C254" s="80"/>
      <c r="D254" s="80"/>
      <c r="E254" s="80"/>
      <c r="F254" s="80"/>
      <c r="G254" s="80"/>
      <c r="H254" s="85"/>
    </row>
    <row r="255" spans="1:8" ht="16" x14ac:dyDescent="0.2">
      <c r="A255" s="80"/>
      <c r="B255" s="80"/>
      <c r="C255" s="80"/>
      <c r="D255" s="80"/>
      <c r="E255" s="80"/>
      <c r="F255" s="80"/>
      <c r="G255" s="80"/>
      <c r="H255" s="85"/>
    </row>
    <row r="256" spans="1:8" ht="16" x14ac:dyDescent="0.2">
      <c r="A256" s="80"/>
      <c r="B256" s="80"/>
      <c r="C256" s="80"/>
      <c r="D256" s="80"/>
      <c r="E256" s="80"/>
      <c r="F256" s="80"/>
      <c r="G256" s="80"/>
      <c r="H256" s="85"/>
    </row>
    <row r="257" spans="1:8" ht="16" x14ac:dyDescent="0.2">
      <c r="A257" s="80"/>
      <c r="B257" s="80"/>
      <c r="C257" s="80"/>
      <c r="D257" s="80"/>
      <c r="E257" s="80"/>
      <c r="F257" s="80"/>
      <c r="G257" s="80"/>
      <c r="H257" s="85"/>
    </row>
    <row r="258" spans="1:8" ht="16" x14ac:dyDescent="0.2">
      <c r="A258" s="80"/>
      <c r="B258" s="80"/>
      <c r="C258" s="80"/>
      <c r="D258" s="80"/>
      <c r="E258" s="80"/>
      <c r="F258" s="80"/>
      <c r="G258" s="80"/>
      <c r="H258" s="85"/>
    </row>
    <row r="259" spans="1:8" ht="16" x14ac:dyDescent="0.2">
      <c r="A259" s="80"/>
      <c r="B259" s="80"/>
      <c r="C259" s="80"/>
      <c r="D259" s="80"/>
      <c r="E259" s="80"/>
      <c r="F259" s="80"/>
      <c r="G259" s="80"/>
      <c r="H259" s="85"/>
    </row>
    <row r="260" spans="1:8" ht="16" x14ac:dyDescent="0.2">
      <c r="A260" s="80"/>
      <c r="B260" s="80"/>
      <c r="C260" s="80"/>
      <c r="D260" s="80"/>
      <c r="E260" s="80"/>
      <c r="F260" s="80"/>
      <c r="G260" s="80"/>
      <c r="H260" s="85"/>
    </row>
    <row r="261" spans="1:8" ht="16" x14ac:dyDescent="0.2">
      <c r="A261" s="80"/>
      <c r="B261" s="80"/>
      <c r="C261" s="80"/>
      <c r="D261" s="80"/>
      <c r="E261" s="80"/>
      <c r="F261" s="80"/>
      <c r="G261" s="80"/>
      <c r="H261" s="85"/>
    </row>
    <row r="262" spans="1:8" ht="16" x14ac:dyDescent="0.2">
      <c r="A262" s="80"/>
      <c r="B262" s="80"/>
      <c r="C262" s="80"/>
      <c r="D262" s="80"/>
      <c r="E262" s="80"/>
      <c r="F262" s="80"/>
      <c r="G262" s="80"/>
      <c r="H262" s="85"/>
    </row>
    <row r="263" spans="1:8" ht="16" x14ac:dyDescent="0.2">
      <c r="A263" s="80"/>
      <c r="B263" s="80"/>
      <c r="C263" s="80"/>
      <c r="D263" s="80"/>
      <c r="E263" s="80"/>
      <c r="F263" s="80"/>
      <c r="G263" s="80"/>
      <c r="H263" s="85"/>
    </row>
    <row r="264" spans="1:8" ht="16" x14ac:dyDescent="0.2">
      <c r="A264" s="80"/>
      <c r="B264" s="80"/>
      <c r="C264" s="80"/>
      <c r="D264" s="80"/>
      <c r="E264" s="80"/>
      <c r="F264" s="80"/>
      <c r="G264" s="80"/>
      <c r="H264" s="85"/>
    </row>
    <row r="265" spans="1:8" ht="16" x14ac:dyDescent="0.2">
      <c r="A265" s="80"/>
      <c r="B265" s="80"/>
      <c r="C265" s="80"/>
      <c r="D265" s="80"/>
      <c r="E265" s="80"/>
      <c r="F265" s="80"/>
      <c r="G265" s="80"/>
      <c r="H265" s="85"/>
    </row>
    <row r="266" spans="1:8" ht="16" x14ac:dyDescent="0.2">
      <c r="A266" s="80"/>
      <c r="B266" s="80"/>
      <c r="C266" s="80"/>
      <c r="D266" s="80"/>
      <c r="E266" s="80"/>
      <c r="F266" s="80"/>
      <c r="G266" s="80"/>
      <c r="H266" s="85"/>
    </row>
    <row r="267" spans="1:8" ht="16" x14ac:dyDescent="0.2">
      <c r="A267" s="80"/>
      <c r="B267" s="80"/>
      <c r="C267" s="80"/>
      <c r="D267" s="80"/>
      <c r="E267" s="80"/>
      <c r="F267" s="80"/>
      <c r="G267" s="80"/>
      <c r="H267" s="85"/>
    </row>
    <row r="268" spans="1:8" ht="16" x14ac:dyDescent="0.2">
      <c r="A268" s="80"/>
      <c r="B268" s="80"/>
      <c r="C268" s="80"/>
      <c r="D268" s="80"/>
      <c r="E268" s="80"/>
      <c r="F268" s="80"/>
      <c r="G268" s="80"/>
      <c r="H268" s="85"/>
    </row>
    <row r="269" spans="1:8" ht="16" x14ac:dyDescent="0.2">
      <c r="A269" s="80"/>
      <c r="B269" s="80"/>
      <c r="C269" s="80"/>
      <c r="D269" s="80"/>
      <c r="E269" s="80"/>
      <c r="F269" s="80"/>
      <c r="G269" s="80"/>
      <c r="H269" s="85"/>
    </row>
    <row r="270" spans="1:8" x14ac:dyDescent="0.15">
      <c r="G270" s="109"/>
      <c r="H270" s="110"/>
    </row>
    <row r="271" spans="1:8" x14ac:dyDescent="0.15">
      <c r="H271" s="110"/>
    </row>
    <row r="272" spans="1:8" x14ac:dyDescent="0.15">
      <c r="H272" s="110"/>
    </row>
    <row r="273" spans="2:8" x14ac:dyDescent="0.15">
      <c r="G273" s="109"/>
      <c r="H273" s="110"/>
    </row>
    <row r="274" spans="2:8" x14ac:dyDescent="0.15">
      <c r="H274" s="110"/>
    </row>
    <row r="275" spans="2:8" x14ac:dyDescent="0.15">
      <c r="H275" s="110"/>
    </row>
    <row r="276" spans="2:8" x14ac:dyDescent="0.15">
      <c r="H276" s="110"/>
    </row>
    <row r="277" spans="2:8" x14ac:dyDescent="0.15">
      <c r="B277" s="111"/>
      <c r="H277" s="110"/>
    </row>
    <row r="278" spans="2:8" x14ac:dyDescent="0.15">
      <c r="G278" s="109"/>
      <c r="H278" s="110"/>
    </row>
    <row r="279" spans="2:8" x14ac:dyDescent="0.15">
      <c r="G279" s="109"/>
      <c r="H279" s="110"/>
    </row>
    <row r="280" spans="2:8" x14ac:dyDescent="0.15">
      <c r="H280" s="110"/>
    </row>
    <row r="281" spans="2:8" x14ac:dyDescent="0.15">
      <c r="H281" s="110"/>
    </row>
    <row r="282" spans="2:8" x14ac:dyDescent="0.15">
      <c r="H282" s="110"/>
    </row>
    <row r="283" spans="2:8" x14ac:dyDescent="0.15">
      <c r="H283" s="110"/>
    </row>
    <row r="284" spans="2:8" x14ac:dyDescent="0.15">
      <c r="H284" s="110"/>
    </row>
    <row r="285" spans="2:8" x14ac:dyDescent="0.15">
      <c r="H285" s="110"/>
    </row>
    <row r="286" spans="2:8" x14ac:dyDescent="0.15">
      <c r="H286" s="110"/>
    </row>
    <row r="287" spans="2:8" x14ac:dyDescent="0.15">
      <c r="H287" s="110"/>
    </row>
    <row r="288" spans="2:8" x14ac:dyDescent="0.15">
      <c r="H288" s="110"/>
    </row>
    <row r="289" spans="8:8" x14ac:dyDescent="0.15">
      <c r="H289" s="110"/>
    </row>
    <row r="290" spans="8:8" x14ac:dyDescent="0.15">
      <c r="H290" s="110"/>
    </row>
    <row r="291" spans="8:8" x14ac:dyDescent="0.15">
      <c r="H291" s="110"/>
    </row>
    <row r="292" spans="8:8" x14ac:dyDescent="0.15">
      <c r="H292" s="110"/>
    </row>
    <row r="293" spans="8:8" x14ac:dyDescent="0.15">
      <c r="H293" s="110"/>
    </row>
    <row r="294" spans="8:8" x14ac:dyDescent="0.15">
      <c r="H294" s="110"/>
    </row>
    <row r="295" spans="8:8" x14ac:dyDescent="0.15">
      <c r="H295" s="110"/>
    </row>
  </sheetData>
  <pageMargins left="0.75" right="0.75" top="1" bottom="1" header="0.5" footer="0.5"/>
  <pageSetup scale="54" fitToHeight="7" orientation="portrait" horizontalDpi="0" verticalDpi="0"/>
  <headerFooter>
    <oddHeader>&amp;L&amp;"-,Bold"&amp;17Current Registrations - Chapter Camp</oddHeader>
  </headerFooter>
  <rowBreaks count="1" manualBreakCount="1">
    <brk id="5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3" x14ac:dyDescent="0.15"/>
  <cols>
    <col min="1" max="1" width="5" style="1" customWidth="1"/>
    <col min="2" max="3" width="22.1640625" style="66" customWidth="1"/>
    <col min="4" max="4" width="14" customWidth="1"/>
    <col min="5" max="5" width="26.33203125" customWidth="1"/>
  </cols>
  <sheetData>
    <row r="1" spans="1:10" s="18" customFormat="1" x14ac:dyDescent="0.15">
      <c r="A1" s="20"/>
      <c r="B1" s="67" t="s">
        <v>116</v>
      </c>
      <c r="C1" s="67" t="s">
        <v>117</v>
      </c>
      <c r="D1" s="25" t="s">
        <v>47</v>
      </c>
      <c r="E1" s="25" t="s">
        <v>56</v>
      </c>
    </row>
    <row r="2" spans="1:10" ht="16" x14ac:dyDescent="0.2">
      <c r="A2" s="1">
        <v>1</v>
      </c>
      <c r="B2" s="66">
        <f>Registrations!A2</f>
        <v>0</v>
      </c>
      <c r="C2" s="66">
        <f>Registrations!B2</f>
        <v>0</v>
      </c>
      <c r="D2">
        <f>Registrations!E2</f>
        <v>0</v>
      </c>
      <c r="E2">
        <f>Registrations!F2</f>
        <v>0</v>
      </c>
      <c r="J2" s="72"/>
    </row>
    <row r="3" spans="1:10" x14ac:dyDescent="0.15">
      <c r="A3" s="1">
        <v>2</v>
      </c>
      <c r="B3" s="66">
        <f>Registrations!A3</f>
        <v>0</v>
      </c>
      <c r="C3" s="66">
        <f>Registrations!B3</f>
        <v>0</v>
      </c>
      <c r="D3">
        <f>Registrations!E3</f>
        <v>0</v>
      </c>
      <c r="E3">
        <f>Registrations!F3</f>
        <v>0</v>
      </c>
    </row>
    <row r="4" spans="1:10" x14ac:dyDescent="0.15">
      <c r="A4" s="1">
        <v>3</v>
      </c>
      <c r="B4" s="66">
        <f>Registrations!A4</f>
        <v>0</v>
      </c>
      <c r="C4" s="66">
        <f>Registrations!B4</f>
        <v>0</v>
      </c>
      <c r="D4">
        <f>Registrations!E4</f>
        <v>0</v>
      </c>
      <c r="E4">
        <f>Registrations!F4</f>
        <v>0</v>
      </c>
    </row>
    <row r="5" spans="1:10" x14ac:dyDescent="0.15">
      <c r="A5" s="1">
        <v>4</v>
      </c>
      <c r="B5" s="66">
        <f>Registrations!A5</f>
        <v>0</v>
      </c>
      <c r="C5" s="66">
        <f>Registrations!B5</f>
        <v>0</v>
      </c>
      <c r="D5">
        <f>Registrations!E5</f>
        <v>0</v>
      </c>
      <c r="E5">
        <f>Registrations!F5</f>
        <v>0</v>
      </c>
    </row>
    <row r="6" spans="1:10" x14ac:dyDescent="0.15">
      <c r="A6" s="1">
        <v>5</v>
      </c>
      <c r="B6" s="66">
        <f>Registrations!A6</f>
        <v>0</v>
      </c>
      <c r="C6" s="66">
        <f>Registrations!B6</f>
        <v>0</v>
      </c>
      <c r="D6">
        <f>Registrations!E6</f>
        <v>0</v>
      </c>
      <c r="E6">
        <f>Registrations!F6</f>
        <v>0</v>
      </c>
    </row>
    <row r="7" spans="1:10" x14ac:dyDescent="0.15">
      <c r="A7" s="1">
        <v>6</v>
      </c>
      <c r="B7" s="66">
        <f>Registrations!A7</f>
        <v>0</v>
      </c>
      <c r="C7" s="66">
        <f>Registrations!B7</f>
        <v>0</v>
      </c>
      <c r="D7">
        <f>Registrations!E7</f>
        <v>0</v>
      </c>
      <c r="E7">
        <f>Registrations!F7</f>
        <v>0</v>
      </c>
    </row>
    <row r="8" spans="1:10" x14ac:dyDescent="0.15">
      <c r="A8" s="1">
        <v>7</v>
      </c>
      <c r="B8" s="66">
        <f>Registrations!A8</f>
        <v>0</v>
      </c>
      <c r="C8" s="66">
        <f>Registrations!B8</f>
        <v>0</v>
      </c>
      <c r="D8">
        <f>Registrations!E8</f>
        <v>0</v>
      </c>
      <c r="E8">
        <f>Registrations!F8</f>
        <v>0</v>
      </c>
    </row>
    <row r="9" spans="1:10" x14ac:dyDescent="0.15">
      <c r="A9" s="1">
        <v>8</v>
      </c>
      <c r="B9" s="66">
        <f>Registrations!A9</f>
        <v>0</v>
      </c>
      <c r="C9" s="66">
        <f>Registrations!B9</f>
        <v>0</v>
      </c>
      <c r="D9">
        <f>Registrations!E9</f>
        <v>0</v>
      </c>
      <c r="E9">
        <f>Registrations!F9</f>
        <v>0</v>
      </c>
    </row>
    <row r="10" spans="1:10" x14ac:dyDescent="0.15">
      <c r="A10" s="1">
        <v>9</v>
      </c>
      <c r="B10" s="66">
        <f>Registrations!A10</f>
        <v>0</v>
      </c>
      <c r="C10" s="66">
        <f>Registrations!B10</f>
        <v>0</v>
      </c>
      <c r="D10">
        <f>Registrations!E10</f>
        <v>0</v>
      </c>
      <c r="E10">
        <f>Registrations!F10</f>
        <v>0</v>
      </c>
    </row>
    <row r="11" spans="1:10" x14ac:dyDescent="0.15">
      <c r="A11" s="1">
        <v>10</v>
      </c>
      <c r="B11" s="66">
        <f>Registrations!A11</f>
        <v>0</v>
      </c>
      <c r="C11" s="66">
        <f>Registrations!B11</f>
        <v>0</v>
      </c>
      <c r="D11">
        <f>Registrations!E11</f>
        <v>0</v>
      </c>
      <c r="E11">
        <f>Registrations!F11</f>
        <v>0</v>
      </c>
    </row>
    <row r="12" spans="1:10" x14ac:dyDescent="0.15">
      <c r="A12" s="1">
        <v>11</v>
      </c>
      <c r="B12" s="66">
        <f>Registrations!A12</f>
        <v>0</v>
      </c>
      <c r="C12" s="66">
        <f>Registrations!B12</f>
        <v>0</v>
      </c>
      <c r="D12">
        <f>Registrations!E12</f>
        <v>0</v>
      </c>
      <c r="E12">
        <f>Registrations!F12</f>
        <v>0</v>
      </c>
    </row>
    <row r="13" spans="1:10" x14ac:dyDescent="0.15">
      <c r="A13" s="1">
        <v>12</v>
      </c>
      <c r="B13" s="66">
        <f>Registrations!A13</f>
        <v>0</v>
      </c>
      <c r="C13" s="66">
        <f>Registrations!B13</f>
        <v>0</v>
      </c>
      <c r="D13">
        <f>Registrations!E13</f>
        <v>0</v>
      </c>
      <c r="E13">
        <f>Registrations!F13</f>
        <v>0</v>
      </c>
    </row>
    <row r="14" spans="1:10" x14ac:dyDescent="0.15">
      <c r="A14" s="1">
        <v>13</v>
      </c>
      <c r="B14" s="66">
        <f>Registrations!A14</f>
        <v>0</v>
      </c>
      <c r="C14" s="66">
        <f>Registrations!B14</f>
        <v>0</v>
      </c>
      <c r="D14">
        <f>Registrations!E14</f>
        <v>0</v>
      </c>
      <c r="E14">
        <f>Registrations!F14</f>
        <v>0</v>
      </c>
    </row>
    <row r="15" spans="1:10" x14ac:dyDescent="0.15">
      <c r="A15" s="1">
        <v>14</v>
      </c>
      <c r="B15" s="66">
        <f>Registrations!A15</f>
        <v>0</v>
      </c>
      <c r="C15" s="66">
        <f>Registrations!B15</f>
        <v>0</v>
      </c>
      <c r="D15">
        <f>Registrations!E15</f>
        <v>0</v>
      </c>
      <c r="E15">
        <f>Registrations!F15</f>
        <v>0</v>
      </c>
    </row>
    <row r="16" spans="1:10" x14ac:dyDescent="0.15">
      <c r="A16" s="1">
        <v>15</v>
      </c>
      <c r="B16" s="66">
        <f>Registrations!A16</f>
        <v>0</v>
      </c>
      <c r="C16" s="66">
        <f>Registrations!B16</f>
        <v>0</v>
      </c>
      <c r="D16">
        <f>Registrations!E16</f>
        <v>0</v>
      </c>
      <c r="E16">
        <f>Registrations!F16</f>
        <v>0</v>
      </c>
    </row>
    <row r="17" spans="1:5" ht="12" customHeight="1" x14ac:dyDescent="0.15">
      <c r="A17" s="1">
        <v>16</v>
      </c>
      <c r="B17" s="66">
        <f>Registrations!A17</f>
        <v>0</v>
      </c>
      <c r="C17" s="66">
        <f>Registrations!B17</f>
        <v>0</v>
      </c>
      <c r="D17">
        <f>Registrations!E17</f>
        <v>0</v>
      </c>
      <c r="E17">
        <f>Registrations!F17</f>
        <v>0</v>
      </c>
    </row>
    <row r="18" spans="1:5" x14ac:dyDescent="0.15">
      <c r="A18" s="1">
        <v>17</v>
      </c>
      <c r="B18" s="66">
        <f>Registrations!A18</f>
        <v>0</v>
      </c>
      <c r="C18" s="66">
        <f>Registrations!B18</f>
        <v>0</v>
      </c>
      <c r="D18">
        <f>Registrations!E18</f>
        <v>0</v>
      </c>
      <c r="E18">
        <f>Registrations!F18</f>
        <v>0</v>
      </c>
    </row>
    <row r="19" spans="1:5" x14ac:dyDescent="0.15">
      <c r="A19" s="1">
        <v>18</v>
      </c>
      <c r="B19" s="66">
        <f>Registrations!A19</f>
        <v>0</v>
      </c>
      <c r="C19" s="66">
        <f>Registrations!B19</f>
        <v>0</v>
      </c>
      <c r="D19">
        <f>Registrations!E19</f>
        <v>0</v>
      </c>
      <c r="E19">
        <f>Registrations!F19</f>
        <v>0</v>
      </c>
    </row>
    <row r="20" spans="1:5" x14ac:dyDescent="0.15">
      <c r="A20" s="1">
        <v>19</v>
      </c>
      <c r="B20" s="66">
        <f>Registrations!A20</f>
        <v>0</v>
      </c>
      <c r="C20" s="66">
        <f>Registrations!B20</f>
        <v>0</v>
      </c>
      <c r="D20">
        <f>Registrations!E20</f>
        <v>0</v>
      </c>
      <c r="E20">
        <f>Registrations!F20</f>
        <v>0</v>
      </c>
    </row>
    <row r="21" spans="1:5" x14ac:dyDescent="0.15">
      <c r="A21" s="1">
        <v>20</v>
      </c>
      <c r="B21" s="66">
        <f>Registrations!A21</f>
        <v>0</v>
      </c>
      <c r="C21" s="66">
        <f>Registrations!B21</f>
        <v>0</v>
      </c>
      <c r="D21">
        <f>Registrations!E21</f>
        <v>0</v>
      </c>
      <c r="E21">
        <f>Registrations!F21</f>
        <v>0</v>
      </c>
    </row>
    <row r="22" spans="1:5" x14ac:dyDescent="0.15">
      <c r="A22" s="1">
        <v>21</v>
      </c>
      <c r="B22" s="66">
        <f>Registrations!A22</f>
        <v>0</v>
      </c>
      <c r="C22" s="66">
        <f>Registrations!B22</f>
        <v>0</v>
      </c>
      <c r="D22">
        <f>Registrations!E22</f>
        <v>0</v>
      </c>
      <c r="E22">
        <f>Registrations!F22</f>
        <v>0</v>
      </c>
    </row>
    <row r="23" spans="1:5" x14ac:dyDescent="0.15">
      <c r="A23" s="1">
        <v>22</v>
      </c>
      <c r="B23" s="66">
        <f>Registrations!A23</f>
        <v>0</v>
      </c>
      <c r="C23" s="66">
        <f>Registrations!B23</f>
        <v>0</v>
      </c>
      <c r="D23">
        <f>Registrations!E23</f>
        <v>0</v>
      </c>
      <c r="E23">
        <f>Registrations!F23</f>
        <v>0</v>
      </c>
    </row>
    <row r="24" spans="1:5" x14ac:dyDescent="0.15">
      <c r="A24" s="1">
        <v>23</v>
      </c>
      <c r="B24" s="66">
        <f>Registrations!A24</f>
        <v>0</v>
      </c>
      <c r="C24" s="66">
        <f>Registrations!B24</f>
        <v>0</v>
      </c>
      <c r="D24">
        <f>Registrations!E24</f>
        <v>0</v>
      </c>
      <c r="E24">
        <f>Registrations!F24</f>
        <v>0</v>
      </c>
    </row>
    <row r="25" spans="1:5" x14ac:dyDescent="0.15">
      <c r="A25" s="1">
        <v>24</v>
      </c>
      <c r="B25" s="66">
        <f>Registrations!A25</f>
        <v>0</v>
      </c>
      <c r="C25" s="66">
        <f>Registrations!B25</f>
        <v>0</v>
      </c>
      <c r="D25">
        <f>Registrations!E25</f>
        <v>0</v>
      </c>
      <c r="E25">
        <f>Registrations!F25</f>
        <v>0</v>
      </c>
    </row>
    <row r="26" spans="1:5" x14ac:dyDescent="0.15">
      <c r="A26" s="1">
        <v>25</v>
      </c>
      <c r="B26" s="66">
        <f>Registrations!A26</f>
        <v>0</v>
      </c>
      <c r="C26" s="66">
        <f>Registrations!B26</f>
        <v>0</v>
      </c>
      <c r="D26">
        <f>Registrations!E26</f>
        <v>0</v>
      </c>
      <c r="E26">
        <f>Registrations!F26</f>
        <v>0</v>
      </c>
    </row>
    <row r="27" spans="1:5" x14ac:dyDescent="0.15">
      <c r="A27" s="1">
        <v>26</v>
      </c>
      <c r="B27" s="66">
        <f>Registrations!A27</f>
        <v>0</v>
      </c>
      <c r="C27" s="66">
        <f>Registrations!B27</f>
        <v>0</v>
      </c>
      <c r="D27">
        <f>Registrations!E27</f>
        <v>0</v>
      </c>
      <c r="E27">
        <f>Registrations!F27</f>
        <v>0</v>
      </c>
    </row>
    <row r="28" spans="1:5" x14ac:dyDescent="0.15">
      <c r="A28" s="1">
        <v>27</v>
      </c>
      <c r="B28" s="66">
        <f>Registrations!A28</f>
        <v>0</v>
      </c>
      <c r="C28" s="66">
        <f>Registrations!B28</f>
        <v>0</v>
      </c>
      <c r="D28">
        <f>Registrations!E28</f>
        <v>0</v>
      </c>
      <c r="E28">
        <f>Registrations!F28</f>
        <v>0</v>
      </c>
    </row>
    <row r="29" spans="1:5" x14ac:dyDescent="0.15">
      <c r="A29" s="1">
        <v>28</v>
      </c>
      <c r="B29" s="66">
        <f>Registrations!A29</f>
        <v>0</v>
      </c>
      <c r="C29" s="66">
        <f>Registrations!B29</f>
        <v>0</v>
      </c>
      <c r="D29">
        <f>Registrations!E29</f>
        <v>0</v>
      </c>
      <c r="E29">
        <f>Registrations!F29</f>
        <v>0</v>
      </c>
    </row>
    <row r="30" spans="1:5" x14ac:dyDescent="0.15">
      <c r="A30" s="1">
        <v>29</v>
      </c>
      <c r="B30" s="66">
        <f>Registrations!A30</f>
        <v>0</v>
      </c>
      <c r="C30" s="66">
        <f>Registrations!B30</f>
        <v>0</v>
      </c>
      <c r="D30">
        <f>Registrations!E30</f>
        <v>0</v>
      </c>
      <c r="E30">
        <f>Registrations!F30</f>
        <v>0</v>
      </c>
    </row>
    <row r="31" spans="1:5" x14ac:dyDescent="0.15">
      <c r="A31" s="1">
        <v>30</v>
      </c>
      <c r="B31" s="66">
        <f>Registrations!A31</f>
        <v>0</v>
      </c>
      <c r="C31" s="66">
        <f>Registrations!B31</f>
        <v>0</v>
      </c>
      <c r="D31">
        <f>Registrations!E31</f>
        <v>0</v>
      </c>
      <c r="E31">
        <f>Registrations!F31</f>
        <v>0</v>
      </c>
    </row>
    <row r="32" spans="1:5" x14ac:dyDescent="0.15">
      <c r="A32" s="1">
        <v>31</v>
      </c>
      <c r="B32" s="66">
        <f>Registrations!A32</f>
        <v>0</v>
      </c>
      <c r="C32" s="66">
        <f>Registrations!B32</f>
        <v>0</v>
      </c>
      <c r="D32">
        <f>Registrations!E32</f>
        <v>0</v>
      </c>
      <c r="E32">
        <f>Registrations!F32</f>
        <v>0</v>
      </c>
    </row>
    <row r="33" spans="1:5" x14ac:dyDescent="0.15">
      <c r="A33" s="1">
        <v>32</v>
      </c>
      <c r="B33" s="66">
        <f>Registrations!A33</f>
        <v>0</v>
      </c>
      <c r="C33" s="66">
        <f>Registrations!B33</f>
        <v>0</v>
      </c>
      <c r="D33">
        <f>Registrations!E33</f>
        <v>0</v>
      </c>
      <c r="E33">
        <f>Registrations!F33</f>
        <v>0</v>
      </c>
    </row>
    <row r="34" spans="1:5" x14ac:dyDescent="0.15">
      <c r="A34" s="1">
        <v>33</v>
      </c>
      <c r="B34" s="66">
        <f>Registrations!A34</f>
        <v>0</v>
      </c>
      <c r="C34" s="66">
        <f>Registrations!B34</f>
        <v>0</v>
      </c>
      <c r="D34">
        <f>Registrations!E34</f>
        <v>0</v>
      </c>
      <c r="E34">
        <f>Registrations!F34</f>
        <v>0</v>
      </c>
    </row>
    <row r="35" spans="1:5" x14ac:dyDescent="0.15">
      <c r="A35" s="1">
        <v>34</v>
      </c>
      <c r="B35" s="66">
        <f>Registrations!A35</f>
        <v>0</v>
      </c>
      <c r="C35" s="66">
        <f>Registrations!B35</f>
        <v>0</v>
      </c>
      <c r="D35">
        <f>Registrations!E35</f>
        <v>0</v>
      </c>
      <c r="E35">
        <f>Registrations!F35</f>
        <v>0</v>
      </c>
    </row>
    <row r="36" spans="1:5" x14ac:dyDescent="0.15">
      <c r="A36" s="1">
        <v>35</v>
      </c>
      <c r="B36" s="66">
        <f>Registrations!A36</f>
        <v>0</v>
      </c>
      <c r="C36" s="66">
        <f>Registrations!B36</f>
        <v>0</v>
      </c>
      <c r="D36">
        <f>Registrations!E36</f>
        <v>0</v>
      </c>
      <c r="E36">
        <f>Registrations!F36</f>
        <v>0</v>
      </c>
    </row>
    <row r="37" spans="1:5" x14ac:dyDescent="0.15">
      <c r="A37" s="1">
        <v>36</v>
      </c>
      <c r="B37" s="66">
        <f>Registrations!A37</f>
        <v>0</v>
      </c>
      <c r="C37" s="66">
        <f>Registrations!B37</f>
        <v>0</v>
      </c>
      <c r="D37">
        <f>Registrations!E37</f>
        <v>0</v>
      </c>
      <c r="E37">
        <f>Registrations!F37</f>
        <v>0</v>
      </c>
    </row>
    <row r="38" spans="1:5" x14ac:dyDescent="0.15">
      <c r="A38" s="1">
        <v>37</v>
      </c>
      <c r="B38" s="66">
        <f>Registrations!A38</f>
        <v>0</v>
      </c>
      <c r="C38" s="66">
        <f>Registrations!B38</f>
        <v>0</v>
      </c>
      <c r="D38">
        <f>Registrations!E38</f>
        <v>0</v>
      </c>
      <c r="E38">
        <f>Registrations!F38</f>
        <v>0</v>
      </c>
    </row>
    <row r="39" spans="1:5" x14ac:dyDescent="0.15">
      <c r="A39" s="1">
        <v>38</v>
      </c>
      <c r="B39" s="66">
        <f>Registrations!A39</f>
        <v>0</v>
      </c>
      <c r="C39" s="66">
        <f>Registrations!B39</f>
        <v>0</v>
      </c>
      <c r="D39">
        <f>Registrations!E39</f>
        <v>0</v>
      </c>
      <c r="E39">
        <f>Registrations!F39</f>
        <v>0</v>
      </c>
    </row>
    <row r="40" spans="1:5" x14ac:dyDescent="0.15">
      <c r="A40" s="1">
        <v>39</v>
      </c>
      <c r="B40" s="66">
        <f>Registrations!A40</f>
        <v>0</v>
      </c>
      <c r="C40" s="66">
        <f>Registrations!B40</f>
        <v>0</v>
      </c>
      <c r="D40">
        <f>Registrations!E40</f>
        <v>0</v>
      </c>
      <c r="E40">
        <f>Registrations!F40</f>
        <v>0</v>
      </c>
    </row>
    <row r="41" spans="1:5" x14ac:dyDescent="0.15">
      <c r="A41" s="1">
        <v>40</v>
      </c>
      <c r="B41" s="66">
        <f>Registrations!A41</f>
        <v>0</v>
      </c>
      <c r="C41" s="66">
        <f>Registrations!B41</f>
        <v>0</v>
      </c>
      <c r="D41">
        <f>Registrations!E41</f>
        <v>0</v>
      </c>
      <c r="E41">
        <f>Registrations!F41</f>
        <v>0</v>
      </c>
    </row>
    <row r="42" spans="1:5" x14ac:dyDescent="0.15">
      <c r="A42" s="1">
        <v>41</v>
      </c>
      <c r="B42" s="66">
        <f>Registrations!A42</f>
        <v>0</v>
      </c>
      <c r="C42" s="66">
        <f>Registrations!B42</f>
        <v>0</v>
      </c>
      <c r="D42">
        <f>Registrations!E42</f>
        <v>0</v>
      </c>
      <c r="E42">
        <f>Registrations!F42</f>
        <v>0</v>
      </c>
    </row>
    <row r="43" spans="1:5" x14ac:dyDescent="0.15">
      <c r="A43" s="1">
        <v>42</v>
      </c>
      <c r="B43" s="66">
        <f>Registrations!A43</f>
        <v>0</v>
      </c>
      <c r="C43" s="66">
        <f>Registrations!B43</f>
        <v>0</v>
      </c>
      <c r="D43">
        <f>Registrations!E43</f>
        <v>0</v>
      </c>
      <c r="E43">
        <f>Registrations!F43</f>
        <v>0</v>
      </c>
    </row>
    <row r="44" spans="1:5" x14ac:dyDescent="0.15">
      <c r="A44" s="1">
        <v>43</v>
      </c>
      <c r="B44" s="66">
        <f>Registrations!A44</f>
        <v>0</v>
      </c>
      <c r="C44" s="66">
        <f>Registrations!B44</f>
        <v>0</v>
      </c>
      <c r="D44">
        <f>Registrations!E44</f>
        <v>0</v>
      </c>
      <c r="E44">
        <f>Registrations!F44</f>
        <v>0</v>
      </c>
    </row>
    <row r="45" spans="1:5" x14ac:dyDescent="0.15">
      <c r="A45" s="1">
        <v>44</v>
      </c>
      <c r="B45" s="66">
        <f>Registrations!A45</f>
        <v>0</v>
      </c>
      <c r="C45" s="66">
        <f>Registrations!B45</f>
        <v>0</v>
      </c>
      <c r="D45">
        <f>Registrations!E45</f>
        <v>0</v>
      </c>
      <c r="E45">
        <f>Registrations!F45</f>
        <v>0</v>
      </c>
    </row>
    <row r="46" spans="1:5" x14ac:dyDescent="0.15">
      <c r="A46" s="1">
        <v>45</v>
      </c>
      <c r="B46" s="66">
        <f>Registrations!A46</f>
        <v>0</v>
      </c>
      <c r="C46" s="66">
        <f>Registrations!B46</f>
        <v>0</v>
      </c>
      <c r="D46">
        <f>Registrations!E46</f>
        <v>0</v>
      </c>
      <c r="E46">
        <f>Registrations!F46</f>
        <v>0</v>
      </c>
    </row>
    <row r="47" spans="1:5" x14ac:dyDescent="0.15">
      <c r="A47" s="1">
        <v>46</v>
      </c>
      <c r="B47" s="66">
        <f>Registrations!A47</f>
        <v>0</v>
      </c>
      <c r="C47" s="66">
        <f>Registrations!B47</f>
        <v>0</v>
      </c>
      <c r="D47">
        <f>Registrations!E47</f>
        <v>0</v>
      </c>
      <c r="E47">
        <f>Registrations!F47</f>
        <v>0</v>
      </c>
    </row>
    <row r="48" spans="1:5" x14ac:dyDescent="0.15">
      <c r="A48" s="1">
        <v>47</v>
      </c>
      <c r="B48" s="66">
        <f>Registrations!A48</f>
        <v>0</v>
      </c>
      <c r="C48" s="66">
        <f>Registrations!B48</f>
        <v>0</v>
      </c>
      <c r="D48">
        <f>Registrations!E48</f>
        <v>0</v>
      </c>
      <c r="E48">
        <f>Registrations!F48</f>
        <v>0</v>
      </c>
    </row>
    <row r="49" spans="1:5" x14ac:dyDescent="0.15">
      <c r="A49" s="1">
        <v>48</v>
      </c>
      <c r="B49" s="66">
        <f>Registrations!A49</f>
        <v>0</v>
      </c>
      <c r="C49" s="66">
        <f>Registrations!B49</f>
        <v>0</v>
      </c>
      <c r="D49">
        <f>Registrations!E49</f>
        <v>0</v>
      </c>
      <c r="E49">
        <f>Registrations!F49</f>
        <v>0</v>
      </c>
    </row>
    <row r="50" spans="1:5" x14ac:dyDescent="0.15">
      <c r="A50" s="1">
        <v>49</v>
      </c>
      <c r="B50" s="66">
        <f>Registrations!A50</f>
        <v>0</v>
      </c>
      <c r="C50" s="66">
        <f>Registrations!B50</f>
        <v>0</v>
      </c>
      <c r="D50">
        <f>Registrations!E50</f>
        <v>0</v>
      </c>
      <c r="E50">
        <f>Registrations!F50</f>
        <v>0</v>
      </c>
    </row>
    <row r="51" spans="1:5" x14ac:dyDescent="0.15">
      <c r="A51" s="1">
        <v>50</v>
      </c>
      <c r="B51" s="66">
        <f>Registrations!A51</f>
        <v>0</v>
      </c>
      <c r="C51" s="66">
        <f>Registrations!B51</f>
        <v>0</v>
      </c>
      <c r="D51">
        <f>Registrations!E51</f>
        <v>0</v>
      </c>
      <c r="E51">
        <f>Registrations!F51</f>
        <v>0</v>
      </c>
    </row>
    <row r="52" spans="1:5" x14ac:dyDescent="0.15">
      <c r="A52" s="1">
        <v>51</v>
      </c>
      <c r="B52" s="66">
        <f>Registrations!A52</f>
        <v>0</v>
      </c>
      <c r="C52" s="66">
        <f>Registrations!B52</f>
        <v>0</v>
      </c>
      <c r="D52">
        <f>Registrations!E52</f>
        <v>0</v>
      </c>
      <c r="E52">
        <f>Registrations!F52</f>
        <v>0</v>
      </c>
    </row>
    <row r="53" spans="1:5" x14ac:dyDescent="0.15">
      <c r="A53" s="1">
        <v>52</v>
      </c>
      <c r="B53" s="66">
        <f>Registrations!A53</f>
        <v>0</v>
      </c>
      <c r="C53" s="66">
        <f>Registrations!B53</f>
        <v>0</v>
      </c>
      <c r="D53">
        <f>Registrations!E53</f>
        <v>0</v>
      </c>
      <c r="E53">
        <f>Registrations!F53</f>
        <v>0</v>
      </c>
    </row>
    <row r="54" spans="1:5" x14ac:dyDescent="0.15">
      <c r="A54" s="1">
        <v>53</v>
      </c>
      <c r="B54" s="66">
        <f>Registrations!A54</f>
        <v>0</v>
      </c>
      <c r="C54" s="66">
        <f>Registrations!B54</f>
        <v>0</v>
      </c>
      <c r="D54">
        <f>Registrations!E54</f>
        <v>0</v>
      </c>
      <c r="E54">
        <f>Registrations!F54</f>
        <v>0</v>
      </c>
    </row>
    <row r="55" spans="1:5" x14ac:dyDescent="0.15">
      <c r="A55" s="1">
        <v>54</v>
      </c>
      <c r="B55" s="66">
        <f>Registrations!A55</f>
        <v>0</v>
      </c>
      <c r="C55" s="66">
        <f>Registrations!B55</f>
        <v>0</v>
      </c>
      <c r="D55">
        <f>Registrations!E55</f>
        <v>0</v>
      </c>
      <c r="E55">
        <f>Registrations!F55</f>
        <v>0</v>
      </c>
    </row>
    <row r="56" spans="1:5" x14ac:dyDescent="0.15">
      <c r="A56" s="1">
        <v>55</v>
      </c>
      <c r="B56" s="66">
        <f>Registrations!A56</f>
        <v>0</v>
      </c>
      <c r="C56" s="66">
        <f>Registrations!B56</f>
        <v>0</v>
      </c>
      <c r="D56">
        <f>Registrations!E56</f>
        <v>0</v>
      </c>
      <c r="E56">
        <f>Registrations!F56</f>
        <v>0</v>
      </c>
    </row>
    <row r="57" spans="1:5" x14ac:dyDescent="0.15">
      <c r="A57" s="1">
        <v>56</v>
      </c>
      <c r="B57" s="66">
        <f>Registrations!A57</f>
        <v>0</v>
      </c>
      <c r="C57" s="66">
        <f>Registrations!B57</f>
        <v>0</v>
      </c>
      <c r="D57">
        <f>Registrations!E57</f>
        <v>0</v>
      </c>
      <c r="E57">
        <f>Registrations!F57</f>
        <v>0</v>
      </c>
    </row>
    <row r="58" spans="1:5" x14ac:dyDescent="0.15">
      <c r="A58" s="1">
        <v>57</v>
      </c>
      <c r="B58" s="66">
        <f>Registrations!A58</f>
        <v>0</v>
      </c>
      <c r="C58" s="66">
        <f>Registrations!B58</f>
        <v>0</v>
      </c>
      <c r="D58">
        <f>Registrations!E58</f>
        <v>0</v>
      </c>
      <c r="E58">
        <f>Registrations!F58</f>
        <v>0</v>
      </c>
    </row>
    <row r="59" spans="1:5" x14ac:dyDescent="0.15">
      <c r="A59" s="1">
        <v>58</v>
      </c>
      <c r="B59" s="66">
        <f>Registrations!A59</f>
        <v>0</v>
      </c>
      <c r="C59" s="66">
        <f>Registrations!B59</f>
        <v>0</v>
      </c>
      <c r="D59">
        <f>Registrations!E59</f>
        <v>0</v>
      </c>
      <c r="E59">
        <f>Registrations!F59</f>
        <v>0</v>
      </c>
    </row>
    <row r="60" spans="1:5" x14ac:dyDescent="0.15">
      <c r="A60" s="1">
        <v>59</v>
      </c>
      <c r="B60" s="66">
        <f>Registrations!A60</f>
        <v>0</v>
      </c>
      <c r="C60" s="66">
        <f>Registrations!B60</f>
        <v>0</v>
      </c>
      <c r="D60">
        <f>Registrations!E60</f>
        <v>0</v>
      </c>
      <c r="E60">
        <f>Registrations!F60</f>
        <v>0</v>
      </c>
    </row>
    <row r="61" spans="1:5" x14ac:dyDescent="0.15">
      <c r="A61" s="1">
        <v>60</v>
      </c>
      <c r="B61" s="66">
        <f>Registrations!A61</f>
        <v>0</v>
      </c>
      <c r="C61" s="66">
        <f>Registrations!B61</f>
        <v>0</v>
      </c>
      <c r="D61">
        <f>Registrations!E61</f>
        <v>0</v>
      </c>
      <c r="E61">
        <f>Registrations!F61</f>
        <v>0</v>
      </c>
    </row>
    <row r="62" spans="1:5" x14ac:dyDescent="0.15">
      <c r="A62" s="1">
        <v>61</v>
      </c>
      <c r="B62" s="66">
        <f>Registrations!A62</f>
        <v>0</v>
      </c>
      <c r="C62" s="66">
        <f>Registrations!B62</f>
        <v>0</v>
      </c>
      <c r="D62">
        <f>Registrations!E62</f>
        <v>0</v>
      </c>
      <c r="E62">
        <f>Registrations!F62</f>
        <v>0</v>
      </c>
    </row>
    <row r="63" spans="1:5" x14ac:dyDescent="0.15">
      <c r="A63" s="1">
        <v>62</v>
      </c>
      <c r="B63" s="66">
        <f>Registrations!A63</f>
        <v>0</v>
      </c>
      <c r="C63" s="66">
        <f>Registrations!B63</f>
        <v>0</v>
      </c>
      <c r="D63">
        <f>Registrations!E63</f>
        <v>0</v>
      </c>
      <c r="E63">
        <f>Registrations!F63</f>
        <v>0</v>
      </c>
    </row>
    <row r="64" spans="1:5" x14ac:dyDescent="0.15">
      <c r="A64" s="1">
        <v>63</v>
      </c>
      <c r="B64" s="66">
        <f>Registrations!A64</f>
        <v>0</v>
      </c>
      <c r="C64" s="66">
        <f>Registrations!B64</f>
        <v>0</v>
      </c>
      <c r="D64">
        <f>Registrations!E64</f>
        <v>0</v>
      </c>
      <c r="E64">
        <f>Registrations!F64</f>
        <v>0</v>
      </c>
    </row>
    <row r="65" spans="1:5" x14ac:dyDescent="0.15">
      <c r="A65" s="1">
        <v>64</v>
      </c>
      <c r="B65" s="66">
        <f>Registrations!A65</f>
        <v>0</v>
      </c>
      <c r="C65" s="66">
        <f>Registrations!B65</f>
        <v>0</v>
      </c>
      <c r="D65">
        <f>Registrations!E65</f>
        <v>0</v>
      </c>
      <c r="E65">
        <f>Registrations!F65</f>
        <v>0</v>
      </c>
    </row>
    <row r="66" spans="1:5" x14ac:dyDescent="0.15">
      <c r="A66" s="1">
        <v>65</v>
      </c>
      <c r="B66" s="66">
        <f>Registrations!A66</f>
        <v>0</v>
      </c>
      <c r="C66" s="66">
        <f>Registrations!B66</f>
        <v>0</v>
      </c>
      <c r="D66">
        <f>Registrations!E66</f>
        <v>0</v>
      </c>
      <c r="E66">
        <f>Registrations!F66</f>
        <v>0</v>
      </c>
    </row>
    <row r="67" spans="1:5" x14ac:dyDescent="0.15">
      <c r="A67" s="1">
        <v>66</v>
      </c>
      <c r="B67" s="66">
        <f>Registrations!A67</f>
        <v>0</v>
      </c>
      <c r="C67" s="66">
        <f>Registrations!B67</f>
        <v>0</v>
      </c>
      <c r="D67">
        <f>Registrations!E67</f>
        <v>0</v>
      </c>
      <c r="E67">
        <f>Registrations!F67</f>
        <v>0</v>
      </c>
    </row>
    <row r="68" spans="1:5" x14ac:dyDescent="0.15">
      <c r="A68" s="1">
        <v>67</v>
      </c>
      <c r="B68" s="66">
        <f>Registrations!A68</f>
        <v>0</v>
      </c>
      <c r="C68" s="66">
        <f>Registrations!B68</f>
        <v>0</v>
      </c>
      <c r="D68">
        <f>Registrations!E68</f>
        <v>0</v>
      </c>
      <c r="E68">
        <f>Registrations!F68</f>
        <v>0</v>
      </c>
    </row>
    <row r="69" spans="1:5" x14ac:dyDescent="0.15">
      <c r="A69" s="1">
        <v>68</v>
      </c>
      <c r="B69" s="66">
        <f>Registrations!A69</f>
        <v>0</v>
      </c>
      <c r="C69" s="66">
        <f>Registrations!B69</f>
        <v>0</v>
      </c>
      <c r="D69">
        <f>Registrations!E69</f>
        <v>0</v>
      </c>
      <c r="E69">
        <f>Registrations!F69</f>
        <v>0</v>
      </c>
    </row>
    <row r="70" spans="1:5" x14ac:dyDescent="0.15">
      <c r="A70" s="1">
        <v>69</v>
      </c>
      <c r="B70" s="66">
        <f>Registrations!A70</f>
        <v>0</v>
      </c>
      <c r="C70" s="66">
        <f>Registrations!B70</f>
        <v>0</v>
      </c>
      <c r="D70">
        <f>Registrations!E70</f>
        <v>0</v>
      </c>
      <c r="E70">
        <f>Registrations!F70</f>
        <v>0</v>
      </c>
    </row>
    <row r="71" spans="1:5" x14ac:dyDescent="0.15">
      <c r="A71" s="1">
        <v>70</v>
      </c>
      <c r="B71" s="66">
        <f>Registrations!A71</f>
        <v>0</v>
      </c>
      <c r="C71" s="66">
        <f>Registrations!B71</f>
        <v>0</v>
      </c>
      <c r="D71">
        <f>Registrations!E71</f>
        <v>0</v>
      </c>
      <c r="E71">
        <f>Registrations!F71</f>
        <v>0</v>
      </c>
    </row>
    <row r="72" spans="1:5" x14ac:dyDescent="0.15">
      <c r="A72" s="1">
        <v>71</v>
      </c>
      <c r="B72" s="66">
        <f>Registrations!A72</f>
        <v>0</v>
      </c>
      <c r="C72" s="66">
        <f>Registrations!B72</f>
        <v>0</v>
      </c>
      <c r="D72">
        <f>Registrations!E72</f>
        <v>0</v>
      </c>
      <c r="E72">
        <f>Registrations!F72</f>
        <v>0</v>
      </c>
    </row>
    <row r="73" spans="1:5" x14ac:dyDescent="0.15">
      <c r="A73" s="1">
        <v>72</v>
      </c>
      <c r="B73" s="66">
        <f>Registrations!A73</f>
        <v>0</v>
      </c>
      <c r="C73" s="66">
        <f>Registrations!B73</f>
        <v>0</v>
      </c>
      <c r="D73">
        <f>Registrations!E73</f>
        <v>0</v>
      </c>
      <c r="E73">
        <f>Registrations!F73</f>
        <v>0</v>
      </c>
    </row>
    <row r="74" spans="1:5" x14ac:dyDescent="0.15">
      <c r="A74" s="1">
        <v>73</v>
      </c>
      <c r="B74" s="66">
        <f>Registrations!A74</f>
        <v>0</v>
      </c>
      <c r="C74" s="66">
        <f>Registrations!B74</f>
        <v>0</v>
      </c>
      <c r="D74">
        <f>Registrations!E74</f>
        <v>0</v>
      </c>
      <c r="E74">
        <f>Registrations!F74</f>
        <v>0</v>
      </c>
    </row>
    <row r="75" spans="1:5" x14ac:dyDescent="0.15">
      <c r="A75" s="1">
        <v>74</v>
      </c>
      <c r="B75" s="66">
        <f>Registrations!A75</f>
        <v>0</v>
      </c>
      <c r="C75" s="66">
        <f>Registrations!B75</f>
        <v>0</v>
      </c>
      <c r="D75">
        <f>Registrations!E75</f>
        <v>0</v>
      </c>
      <c r="E75">
        <f>Registrations!F75</f>
        <v>0</v>
      </c>
    </row>
    <row r="76" spans="1:5" x14ac:dyDescent="0.15">
      <c r="A76" s="1">
        <v>75</v>
      </c>
      <c r="B76" s="66">
        <f>Registrations!A76</f>
        <v>0</v>
      </c>
      <c r="C76" s="66">
        <f>Registrations!B76</f>
        <v>0</v>
      </c>
      <c r="D76">
        <f>Registrations!E76</f>
        <v>0</v>
      </c>
      <c r="E76">
        <f>Registrations!F76</f>
        <v>0</v>
      </c>
    </row>
    <row r="77" spans="1:5" x14ac:dyDescent="0.15">
      <c r="A77" s="1">
        <v>76</v>
      </c>
      <c r="B77" s="66">
        <f>Registrations!A77</f>
        <v>0</v>
      </c>
      <c r="C77" s="66">
        <f>Registrations!B77</f>
        <v>0</v>
      </c>
      <c r="D77">
        <f>Registrations!E77</f>
        <v>0</v>
      </c>
      <c r="E77">
        <f>Registrations!F77</f>
        <v>0</v>
      </c>
    </row>
    <row r="78" spans="1:5" x14ac:dyDescent="0.15">
      <c r="A78" s="1">
        <v>77</v>
      </c>
      <c r="B78" s="66">
        <f>Registrations!A78</f>
        <v>0</v>
      </c>
      <c r="C78" s="66">
        <f>Registrations!B78</f>
        <v>0</v>
      </c>
      <c r="D78">
        <f>Registrations!E78</f>
        <v>0</v>
      </c>
      <c r="E78">
        <f>Registrations!F78</f>
        <v>0</v>
      </c>
    </row>
    <row r="79" spans="1:5" x14ac:dyDescent="0.15">
      <c r="A79" s="1">
        <v>78</v>
      </c>
      <c r="B79" s="66">
        <f>Registrations!A79</f>
        <v>0</v>
      </c>
      <c r="C79" s="66">
        <f>Registrations!B79</f>
        <v>0</v>
      </c>
      <c r="D79">
        <f>Registrations!E79</f>
        <v>0</v>
      </c>
      <c r="E79">
        <f>Registrations!F79</f>
        <v>0</v>
      </c>
    </row>
    <row r="80" spans="1:5" x14ac:dyDescent="0.15">
      <c r="A80" s="1">
        <v>79</v>
      </c>
      <c r="B80" s="66">
        <f>Registrations!A80</f>
        <v>0</v>
      </c>
      <c r="C80" s="66">
        <f>Registrations!B80</f>
        <v>0</v>
      </c>
      <c r="D80">
        <f>Registrations!E80</f>
        <v>0</v>
      </c>
      <c r="E80">
        <f>Registrations!F80</f>
        <v>0</v>
      </c>
    </row>
    <row r="81" spans="1:5" x14ac:dyDescent="0.15">
      <c r="A81" s="1">
        <v>80</v>
      </c>
      <c r="B81" s="66">
        <f>Registrations!A81</f>
        <v>0</v>
      </c>
      <c r="C81" s="66">
        <f>Registrations!B81</f>
        <v>0</v>
      </c>
      <c r="D81">
        <f>Registrations!E81</f>
        <v>0</v>
      </c>
      <c r="E81">
        <f>Registrations!F81</f>
        <v>0</v>
      </c>
    </row>
    <row r="82" spans="1:5" x14ac:dyDescent="0.15">
      <c r="A82" s="1">
        <v>81</v>
      </c>
      <c r="B82" s="66">
        <f>Registrations!A82</f>
        <v>0</v>
      </c>
      <c r="C82" s="66">
        <f>Registrations!B82</f>
        <v>0</v>
      </c>
      <c r="D82">
        <f>Registrations!E82</f>
        <v>0</v>
      </c>
      <c r="E82">
        <f>Registrations!F82</f>
        <v>0</v>
      </c>
    </row>
    <row r="83" spans="1:5" x14ac:dyDescent="0.15">
      <c r="A83" s="1">
        <v>82</v>
      </c>
      <c r="B83" s="66">
        <f>Registrations!A83</f>
        <v>0</v>
      </c>
      <c r="C83" s="66">
        <f>Registrations!B83</f>
        <v>0</v>
      </c>
      <c r="D83">
        <f>Registrations!E83</f>
        <v>0</v>
      </c>
      <c r="E83">
        <f>Registrations!F83</f>
        <v>0</v>
      </c>
    </row>
    <row r="84" spans="1:5" x14ac:dyDescent="0.15">
      <c r="A84" s="1">
        <v>83</v>
      </c>
      <c r="B84" s="66">
        <f>Registrations!A84</f>
        <v>0</v>
      </c>
      <c r="C84" s="66">
        <f>Registrations!B84</f>
        <v>0</v>
      </c>
      <c r="D84">
        <f>Registrations!E84</f>
        <v>0</v>
      </c>
      <c r="E84">
        <f>Registrations!F84</f>
        <v>0</v>
      </c>
    </row>
    <row r="85" spans="1:5" x14ac:dyDescent="0.15">
      <c r="A85" s="1">
        <v>84</v>
      </c>
      <c r="B85" s="66">
        <f>Registrations!A85</f>
        <v>0</v>
      </c>
      <c r="C85" s="66">
        <f>Registrations!B85</f>
        <v>0</v>
      </c>
      <c r="D85">
        <f>Registrations!E85</f>
        <v>0</v>
      </c>
      <c r="E85">
        <f>Registrations!F85</f>
        <v>0</v>
      </c>
    </row>
    <row r="86" spans="1:5" x14ac:dyDescent="0.15">
      <c r="A86" s="1">
        <v>85</v>
      </c>
      <c r="B86" s="66">
        <f>Registrations!A86</f>
        <v>0</v>
      </c>
      <c r="C86" s="66">
        <f>Registrations!B86</f>
        <v>0</v>
      </c>
      <c r="D86">
        <f>Registrations!E86</f>
        <v>0</v>
      </c>
      <c r="E86">
        <f>Registrations!F86</f>
        <v>0</v>
      </c>
    </row>
    <row r="87" spans="1:5" x14ac:dyDescent="0.15">
      <c r="A87" s="1">
        <v>86</v>
      </c>
      <c r="B87" s="66">
        <f>Registrations!A87</f>
        <v>0</v>
      </c>
      <c r="C87" s="66">
        <f>Registrations!B87</f>
        <v>0</v>
      </c>
      <c r="D87">
        <f>Registrations!E87</f>
        <v>0</v>
      </c>
      <c r="E87">
        <f>Registrations!F87</f>
        <v>0</v>
      </c>
    </row>
    <row r="88" spans="1:5" x14ac:dyDescent="0.15">
      <c r="A88" s="1">
        <v>87</v>
      </c>
      <c r="B88" s="66">
        <f>Registrations!A88</f>
        <v>0</v>
      </c>
      <c r="C88" s="66">
        <f>Registrations!B88</f>
        <v>0</v>
      </c>
      <c r="D88">
        <f>Registrations!E88</f>
        <v>0</v>
      </c>
      <c r="E88">
        <f>Registrations!F88</f>
        <v>0</v>
      </c>
    </row>
    <row r="89" spans="1:5" x14ac:dyDescent="0.15">
      <c r="A89" s="1">
        <v>88</v>
      </c>
      <c r="B89" s="66">
        <f>Registrations!A89</f>
        <v>0</v>
      </c>
      <c r="C89" s="66">
        <f>Registrations!B89</f>
        <v>0</v>
      </c>
      <c r="D89">
        <f>Registrations!E89</f>
        <v>0</v>
      </c>
      <c r="E89">
        <f>Registrations!F89</f>
        <v>0</v>
      </c>
    </row>
    <row r="90" spans="1:5" x14ac:dyDescent="0.15">
      <c r="A90" s="1">
        <v>89</v>
      </c>
      <c r="B90" s="66">
        <f>Registrations!A90</f>
        <v>0</v>
      </c>
      <c r="C90" s="66">
        <f>Registrations!B90</f>
        <v>0</v>
      </c>
      <c r="D90">
        <f>Registrations!E90</f>
        <v>0</v>
      </c>
      <c r="E90">
        <f>Registrations!F90</f>
        <v>0</v>
      </c>
    </row>
    <row r="91" spans="1:5" x14ac:dyDescent="0.15">
      <c r="A91" s="1">
        <v>90</v>
      </c>
      <c r="B91" s="66">
        <f>Registrations!A91</f>
        <v>0</v>
      </c>
      <c r="C91" s="66">
        <f>Registrations!B91</f>
        <v>0</v>
      </c>
      <c r="D91">
        <f>Registrations!E91</f>
        <v>0</v>
      </c>
      <c r="E91">
        <f>Registrations!F91</f>
        <v>0</v>
      </c>
    </row>
    <row r="92" spans="1:5" x14ac:dyDescent="0.15">
      <c r="A92" s="1">
        <v>91</v>
      </c>
      <c r="B92" s="66">
        <f>Registrations!A92</f>
        <v>0</v>
      </c>
      <c r="C92" s="66">
        <f>Registrations!B92</f>
        <v>0</v>
      </c>
      <c r="D92">
        <f>Registrations!E92</f>
        <v>0</v>
      </c>
      <c r="E92">
        <f>Registrations!F92</f>
        <v>0</v>
      </c>
    </row>
    <row r="93" spans="1:5" x14ac:dyDescent="0.15">
      <c r="A93" s="1">
        <v>92</v>
      </c>
      <c r="B93" s="66">
        <f>Registrations!A93</f>
        <v>0</v>
      </c>
      <c r="C93" s="66">
        <f>Registrations!B93</f>
        <v>0</v>
      </c>
      <c r="D93">
        <f>Registrations!E93</f>
        <v>0</v>
      </c>
      <c r="E93">
        <f>Registrations!F93</f>
        <v>0</v>
      </c>
    </row>
    <row r="94" spans="1:5" x14ac:dyDescent="0.15">
      <c r="A94" s="1">
        <v>93</v>
      </c>
      <c r="B94" s="66">
        <f>Registrations!A94</f>
        <v>0</v>
      </c>
      <c r="C94" s="66">
        <f>Registrations!B94</f>
        <v>0</v>
      </c>
      <c r="D94">
        <f>Registrations!E94</f>
        <v>0</v>
      </c>
      <c r="E94">
        <f>Registrations!F94</f>
        <v>0</v>
      </c>
    </row>
    <row r="95" spans="1:5" x14ac:dyDescent="0.15">
      <c r="A95" s="1">
        <v>94</v>
      </c>
      <c r="B95" s="66">
        <f>Registrations!A95</f>
        <v>0</v>
      </c>
      <c r="C95" s="66">
        <f>Registrations!B95</f>
        <v>0</v>
      </c>
      <c r="D95">
        <f>Registrations!E95</f>
        <v>0</v>
      </c>
      <c r="E95">
        <f>Registrations!F95</f>
        <v>0</v>
      </c>
    </row>
    <row r="96" spans="1:5" x14ac:dyDescent="0.15">
      <c r="A96" s="1">
        <v>95</v>
      </c>
      <c r="B96" s="66">
        <f>Registrations!A96</f>
        <v>0</v>
      </c>
      <c r="C96" s="66">
        <f>Registrations!B96</f>
        <v>0</v>
      </c>
      <c r="D96">
        <f>Registrations!E96</f>
        <v>0</v>
      </c>
      <c r="E96">
        <f>Registrations!F96</f>
        <v>0</v>
      </c>
    </row>
    <row r="97" spans="1:5" x14ac:dyDescent="0.15">
      <c r="A97" s="1">
        <v>96</v>
      </c>
      <c r="B97" s="66">
        <f>Registrations!A97</f>
        <v>0</v>
      </c>
      <c r="C97" s="66">
        <f>Registrations!B97</f>
        <v>0</v>
      </c>
      <c r="D97">
        <f>Registrations!E97</f>
        <v>0</v>
      </c>
      <c r="E97">
        <f>Registrations!F97</f>
        <v>0</v>
      </c>
    </row>
    <row r="98" spans="1:5" x14ac:dyDescent="0.15">
      <c r="A98" s="1">
        <v>97</v>
      </c>
      <c r="B98" s="66">
        <f>Registrations!A98</f>
        <v>0</v>
      </c>
      <c r="C98" s="66">
        <f>Registrations!B98</f>
        <v>0</v>
      </c>
      <c r="D98">
        <f>Registrations!E98</f>
        <v>0</v>
      </c>
      <c r="E98">
        <f>Registrations!F98</f>
        <v>0</v>
      </c>
    </row>
    <row r="99" spans="1:5" x14ac:dyDescent="0.15">
      <c r="A99" s="1">
        <v>98</v>
      </c>
      <c r="B99" s="66">
        <f>Registrations!A99</f>
        <v>0</v>
      </c>
      <c r="C99" s="66">
        <f>Registrations!B99</f>
        <v>0</v>
      </c>
      <c r="D99">
        <f>Registrations!E99</f>
        <v>0</v>
      </c>
      <c r="E99">
        <f>Registrations!F99</f>
        <v>0</v>
      </c>
    </row>
    <row r="100" spans="1:5" x14ac:dyDescent="0.15">
      <c r="A100" s="1">
        <v>99</v>
      </c>
      <c r="B100" s="66">
        <f>Registrations!A100</f>
        <v>0</v>
      </c>
      <c r="C100" s="66">
        <f>Registrations!B100</f>
        <v>0</v>
      </c>
      <c r="D100">
        <f>Registrations!E100</f>
        <v>0</v>
      </c>
      <c r="E100">
        <f>Registrations!F100</f>
        <v>0</v>
      </c>
    </row>
    <row r="101" spans="1:5" x14ac:dyDescent="0.15">
      <c r="A101" s="1">
        <v>100</v>
      </c>
      <c r="B101" s="66">
        <f>Registrations!A101</f>
        <v>0</v>
      </c>
      <c r="C101" s="66">
        <f>Registrations!B101</f>
        <v>0</v>
      </c>
      <c r="D101">
        <f>Registrations!E101</f>
        <v>0</v>
      </c>
      <c r="E101">
        <f>Registrations!F101</f>
        <v>0</v>
      </c>
    </row>
    <row r="102" spans="1:5" x14ac:dyDescent="0.15">
      <c r="A102" s="1">
        <v>101</v>
      </c>
      <c r="B102" s="66">
        <f>Registrations!A102</f>
        <v>0</v>
      </c>
      <c r="C102" s="66">
        <f>Registrations!B102</f>
        <v>0</v>
      </c>
      <c r="D102">
        <f>Registrations!E102</f>
        <v>0</v>
      </c>
      <c r="E102">
        <f>Registrations!F102</f>
        <v>0</v>
      </c>
    </row>
    <row r="103" spans="1:5" x14ac:dyDescent="0.15">
      <c r="A103" s="1">
        <v>102</v>
      </c>
      <c r="B103" s="66">
        <f>Registrations!A103</f>
        <v>0</v>
      </c>
      <c r="C103" s="66">
        <f>Registrations!B103</f>
        <v>0</v>
      </c>
      <c r="D103">
        <f>Registrations!E103</f>
        <v>0</v>
      </c>
      <c r="E103">
        <f>Registrations!F103</f>
        <v>0</v>
      </c>
    </row>
    <row r="104" spans="1:5" x14ac:dyDescent="0.15">
      <c r="A104" s="1">
        <v>103</v>
      </c>
      <c r="B104" s="66">
        <f>Registrations!A104</f>
        <v>0</v>
      </c>
      <c r="C104" s="66">
        <f>Registrations!B104</f>
        <v>0</v>
      </c>
      <c r="D104">
        <f>Registrations!E104</f>
        <v>0</v>
      </c>
      <c r="E104">
        <f>Registrations!F104</f>
        <v>0</v>
      </c>
    </row>
    <row r="105" spans="1:5" x14ac:dyDescent="0.15">
      <c r="A105" s="1">
        <v>104</v>
      </c>
      <c r="B105" s="66">
        <f>Registrations!A105</f>
        <v>0</v>
      </c>
      <c r="C105" s="66">
        <f>Registrations!B105</f>
        <v>0</v>
      </c>
      <c r="D105">
        <f>Registrations!E105</f>
        <v>0</v>
      </c>
      <c r="E105">
        <f>Registrations!F105</f>
        <v>0</v>
      </c>
    </row>
    <row r="106" spans="1:5" x14ac:dyDescent="0.15">
      <c r="A106" s="1">
        <v>105</v>
      </c>
      <c r="B106" s="66">
        <f>Registrations!A106</f>
        <v>0</v>
      </c>
      <c r="C106" s="66">
        <f>Registrations!B106</f>
        <v>0</v>
      </c>
      <c r="D106">
        <f>Registrations!E106</f>
        <v>0</v>
      </c>
      <c r="E106">
        <f>Registrations!F106</f>
        <v>0</v>
      </c>
    </row>
    <row r="107" spans="1:5" x14ac:dyDescent="0.15">
      <c r="A107" s="1">
        <v>106</v>
      </c>
      <c r="B107" s="66">
        <f>Registrations!A107</f>
        <v>0</v>
      </c>
      <c r="C107" s="66">
        <f>Registrations!B107</f>
        <v>0</v>
      </c>
      <c r="D107">
        <f>Registrations!E107</f>
        <v>0</v>
      </c>
      <c r="E107">
        <f>Registrations!F107</f>
        <v>0</v>
      </c>
    </row>
    <row r="108" spans="1:5" x14ac:dyDescent="0.15">
      <c r="A108" s="1">
        <v>107</v>
      </c>
      <c r="B108" s="66">
        <f>Registrations!A108</f>
        <v>0</v>
      </c>
      <c r="C108" s="66">
        <f>Registrations!B108</f>
        <v>0</v>
      </c>
      <c r="D108">
        <f>Registrations!E108</f>
        <v>0</v>
      </c>
      <c r="E108">
        <f>Registrations!F108</f>
        <v>0</v>
      </c>
    </row>
    <row r="109" spans="1:5" x14ac:dyDescent="0.15">
      <c r="A109" s="1">
        <v>108</v>
      </c>
      <c r="B109" s="66">
        <f>Registrations!A109</f>
        <v>0</v>
      </c>
      <c r="C109" s="66">
        <f>Registrations!B109</f>
        <v>0</v>
      </c>
      <c r="D109">
        <f>Registrations!E109</f>
        <v>0</v>
      </c>
      <c r="E109">
        <f>Registrations!F109</f>
        <v>0</v>
      </c>
    </row>
    <row r="110" spans="1:5" x14ac:dyDescent="0.15">
      <c r="A110" s="1">
        <v>109</v>
      </c>
      <c r="B110" s="66">
        <f>Registrations!A110</f>
        <v>0</v>
      </c>
      <c r="C110" s="66">
        <f>Registrations!B110</f>
        <v>0</v>
      </c>
      <c r="D110">
        <f>Registrations!E110</f>
        <v>0</v>
      </c>
      <c r="E110">
        <f>Registrations!F110</f>
        <v>0</v>
      </c>
    </row>
    <row r="111" spans="1:5" x14ac:dyDescent="0.15">
      <c r="A111" s="1">
        <v>110</v>
      </c>
      <c r="B111" s="66">
        <f>Registrations!A111</f>
        <v>0</v>
      </c>
      <c r="C111" s="66">
        <f>Registrations!B111</f>
        <v>0</v>
      </c>
      <c r="D111">
        <f>Registrations!E111</f>
        <v>0</v>
      </c>
      <c r="E111">
        <f>Registrations!F111</f>
        <v>0</v>
      </c>
    </row>
    <row r="112" spans="1:5" x14ac:dyDescent="0.15">
      <c r="A112" s="1">
        <v>111</v>
      </c>
      <c r="B112" s="66">
        <f>Registrations!A112</f>
        <v>0</v>
      </c>
      <c r="C112" s="66">
        <f>Registrations!B112</f>
        <v>0</v>
      </c>
      <c r="D112">
        <f>Registrations!E112</f>
        <v>0</v>
      </c>
      <c r="E112">
        <f>Registrations!F112</f>
        <v>0</v>
      </c>
    </row>
    <row r="113" spans="1:5" x14ac:dyDescent="0.15">
      <c r="A113" s="1">
        <v>112</v>
      </c>
      <c r="B113" s="66">
        <f>Registrations!A113</f>
        <v>0</v>
      </c>
      <c r="C113" s="66">
        <f>Registrations!B113</f>
        <v>0</v>
      </c>
      <c r="D113">
        <f>Registrations!E113</f>
        <v>0</v>
      </c>
      <c r="E113">
        <f>Registrations!F113</f>
        <v>0</v>
      </c>
    </row>
    <row r="114" spans="1:5" x14ac:dyDescent="0.15">
      <c r="A114" s="1">
        <v>113</v>
      </c>
      <c r="B114" s="66">
        <f>Registrations!A114</f>
        <v>0</v>
      </c>
      <c r="C114" s="66">
        <f>Registrations!B114</f>
        <v>0</v>
      </c>
      <c r="D114">
        <f>Registrations!E114</f>
        <v>0</v>
      </c>
      <c r="E114">
        <f>Registrations!F114</f>
        <v>0</v>
      </c>
    </row>
    <row r="115" spans="1:5" x14ac:dyDescent="0.15">
      <c r="A115" s="1">
        <v>114</v>
      </c>
      <c r="B115" s="66">
        <f>Registrations!A115</f>
        <v>0</v>
      </c>
      <c r="C115" s="66">
        <f>Registrations!B115</f>
        <v>0</v>
      </c>
      <c r="D115">
        <f>Registrations!E115</f>
        <v>0</v>
      </c>
      <c r="E115">
        <f>Registrations!F115</f>
        <v>0</v>
      </c>
    </row>
    <row r="116" spans="1:5" x14ac:dyDescent="0.15">
      <c r="A116" s="1">
        <v>115</v>
      </c>
      <c r="B116" s="66">
        <f>Registrations!A116</f>
        <v>0</v>
      </c>
      <c r="C116" s="66">
        <f>Registrations!B116</f>
        <v>0</v>
      </c>
      <c r="D116">
        <f>Registrations!E116</f>
        <v>0</v>
      </c>
      <c r="E116">
        <f>Registrations!F116</f>
        <v>0</v>
      </c>
    </row>
    <row r="117" spans="1:5" x14ac:dyDescent="0.15">
      <c r="A117" s="1">
        <v>116</v>
      </c>
      <c r="B117" s="66">
        <f>Registrations!A117</f>
        <v>0</v>
      </c>
      <c r="C117" s="66">
        <f>Registrations!B117</f>
        <v>0</v>
      </c>
      <c r="D117">
        <f>Registrations!E117</f>
        <v>0</v>
      </c>
      <c r="E117">
        <f>Registrations!F117</f>
        <v>0</v>
      </c>
    </row>
    <row r="118" spans="1:5" x14ac:dyDescent="0.15">
      <c r="A118" s="1">
        <v>117</v>
      </c>
      <c r="B118" s="66">
        <f>Registrations!A118</f>
        <v>0</v>
      </c>
      <c r="C118" s="66">
        <f>Registrations!B118</f>
        <v>0</v>
      </c>
      <c r="D118">
        <f>Registrations!E118</f>
        <v>0</v>
      </c>
      <c r="E118">
        <f>Registrations!F118</f>
        <v>0</v>
      </c>
    </row>
    <row r="119" spans="1:5" x14ac:dyDescent="0.15">
      <c r="A119" s="1">
        <v>118</v>
      </c>
      <c r="B119" s="66">
        <f>Registrations!A119</f>
        <v>0</v>
      </c>
      <c r="C119" s="66">
        <f>Registrations!B119</f>
        <v>0</v>
      </c>
      <c r="D119">
        <f>Registrations!E119</f>
        <v>0</v>
      </c>
      <c r="E119">
        <f>Registrations!F119</f>
        <v>0</v>
      </c>
    </row>
    <row r="120" spans="1:5" x14ac:dyDescent="0.15">
      <c r="A120" s="1">
        <v>119</v>
      </c>
      <c r="B120" s="66">
        <f>Registrations!A120</f>
        <v>0</v>
      </c>
      <c r="C120" s="66">
        <f>Registrations!B120</f>
        <v>0</v>
      </c>
      <c r="D120">
        <f>Registrations!E120</f>
        <v>0</v>
      </c>
      <c r="E120">
        <f>Registrations!F120</f>
        <v>0</v>
      </c>
    </row>
    <row r="121" spans="1:5" x14ac:dyDescent="0.15">
      <c r="A121" s="1">
        <v>120</v>
      </c>
      <c r="B121" s="66">
        <f>Registrations!A121</f>
        <v>0</v>
      </c>
      <c r="C121" s="66">
        <f>Registrations!B121</f>
        <v>0</v>
      </c>
      <c r="D121">
        <f>Registrations!E121</f>
        <v>0</v>
      </c>
      <c r="E121">
        <f>Registrations!F121</f>
        <v>0</v>
      </c>
    </row>
    <row r="122" spans="1:5" x14ac:dyDescent="0.15">
      <c r="A122" s="1">
        <v>121</v>
      </c>
      <c r="B122" s="66">
        <f>Registrations!A122</f>
        <v>0</v>
      </c>
      <c r="C122" s="66">
        <f>Registrations!B122</f>
        <v>0</v>
      </c>
      <c r="D122">
        <f>Registrations!E122</f>
        <v>0</v>
      </c>
      <c r="E122">
        <f>Registrations!F122</f>
        <v>0</v>
      </c>
    </row>
    <row r="123" spans="1:5" x14ac:dyDescent="0.15">
      <c r="A123" s="1">
        <v>122</v>
      </c>
      <c r="B123" s="66">
        <f>Registrations!A123</f>
        <v>0</v>
      </c>
      <c r="C123" s="66">
        <f>Registrations!B123</f>
        <v>0</v>
      </c>
      <c r="D123">
        <f>Registrations!E123</f>
        <v>0</v>
      </c>
      <c r="E123">
        <f>Registrations!F123</f>
        <v>0</v>
      </c>
    </row>
    <row r="124" spans="1:5" x14ac:dyDescent="0.15">
      <c r="A124" s="1">
        <v>123</v>
      </c>
      <c r="B124" s="66">
        <f>Registrations!A124</f>
        <v>0</v>
      </c>
      <c r="C124" s="66">
        <f>Registrations!B124</f>
        <v>0</v>
      </c>
      <c r="D124">
        <f>Registrations!E124</f>
        <v>0</v>
      </c>
      <c r="E124">
        <f>Registrations!F124</f>
        <v>0</v>
      </c>
    </row>
    <row r="125" spans="1:5" x14ac:dyDescent="0.15">
      <c r="A125" s="1">
        <v>124</v>
      </c>
      <c r="B125" s="66">
        <f>Registrations!A125</f>
        <v>0</v>
      </c>
      <c r="C125" s="66">
        <f>Registrations!B125</f>
        <v>0</v>
      </c>
      <c r="D125">
        <f>Registrations!E125</f>
        <v>0</v>
      </c>
      <c r="E125">
        <f>Registrations!F125</f>
        <v>0</v>
      </c>
    </row>
    <row r="126" spans="1:5" x14ac:dyDescent="0.15">
      <c r="A126" s="1">
        <v>125</v>
      </c>
      <c r="B126" s="66">
        <f>Registrations!A126</f>
        <v>0</v>
      </c>
      <c r="C126" s="66">
        <f>Registrations!B126</f>
        <v>0</v>
      </c>
      <c r="D126">
        <f>Registrations!E126</f>
        <v>0</v>
      </c>
      <c r="E126">
        <f>Registrations!F126</f>
        <v>0</v>
      </c>
    </row>
    <row r="127" spans="1:5" x14ac:dyDescent="0.15">
      <c r="A127" s="1">
        <v>126</v>
      </c>
      <c r="B127" s="66">
        <f>Registrations!A127</f>
        <v>0</v>
      </c>
      <c r="C127" s="66">
        <f>Registrations!B127</f>
        <v>0</v>
      </c>
      <c r="D127">
        <f>Registrations!E127</f>
        <v>0</v>
      </c>
      <c r="E127">
        <f>Registrations!F127</f>
        <v>0</v>
      </c>
    </row>
    <row r="128" spans="1:5" x14ac:dyDescent="0.15">
      <c r="A128" s="1">
        <v>127</v>
      </c>
      <c r="B128" s="66">
        <f>Registrations!A128</f>
        <v>0</v>
      </c>
      <c r="C128" s="66">
        <f>Registrations!B128</f>
        <v>0</v>
      </c>
      <c r="D128">
        <f>Registrations!E128</f>
        <v>0</v>
      </c>
      <c r="E128">
        <f>Registrations!F128</f>
        <v>0</v>
      </c>
    </row>
    <row r="129" spans="1:5" x14ac:dyDescent="0.15">
      <c r="A129" s="1">
        <v>128</v>
      </c>
      <c r="B129" s="66">
        <f>Registrations!A129</f>
        <v>0</v>
      </c>
      <c r="C129" s="66">
        <f>Registrations!B129</f>
        <v>0</v>
      </c>
      <c r="D129">
        <f>Registrations!E129</f>
        <v>0</v>
      </c>
      <c r="E129">
        <f>Registrations!F129</f>
        <v>0</v>
      </c>
    </row>
    <row r="130" spans="1:5" x14ac:dyDescent="0.15">
      <c r="A130" s="1">
        <v>129</v>
      </c>
      <c r="B130" s="66">
        <f>Registrations!A130</f>
        <v>0</v>
      </c>
      <c r="C130" s="66">
        <f>Registrations!B130</f>
        <v>0</v>
      </c>
      <c r="D130">
        <f>Registrations!E130</f>
        <v>0</v>
      </c>
      <c r="E130">
        <f>Registrations!F130</f>
        <v>0</v>
      </c>
    </row>
    <row r="131" spans="1:5" x14ac:dyDescent="0.15">
      <c r="A131" s="1">
        <v>130</v>
      </c>
      <c r="B131" s="66">
        <f>Registrations!A131</f>
        <v>0</v>
      </c>
      <c r="C131" s="66">
        <f>Registrations!B131</f>
        <v>0</v>
      </c>
      <c r="D131">
        <f>Registrations!E131</f>
        <v>0</v>
      </c>
      <c r="E131">
        <f>Registrations!F131</f>
        <v>0</v>
      </c>
    </row>
    <row r="132" spans="1:5" x14ac:dyDescent="0.15">
      <c r="A132" s="1">
        <v>131</v>
      </c>
      <c r="B132" s="66">
        <f>Registrations!A132</f>
        <v>0</v>
      </c>
      <c r="C132" s="66">
        <f>Registrations!B132</f>
        <v>0</v>
      </c>
      <c r="D132">
        <f>Registrations!E132</f>
        <v>0</v>
      </c>
      <c r="E132">
        <f>Registrations!F132</f>
        <v>0</v>
      </c>
    </row>
    <row r="133" spans="1:5" x14ac:dyDescent="0.15">
      <c r="A133" s="1">
        <v>132</v>
      </c>
      <c r="B133" s="66">
        <f>Registrations!A133</f>
        <v>0</v>
      </c>
      <c r="C133" s="66">
        <f>Registrations!B133</f>
        <v>0</v>
      </c>
      <c r="D133">
        <f>Registrations!E133</f>
        <v>0</v>
      </c>
      <c r="E133">
        <f>Registrations!F133</f>
        <v>0</v>
      </c>
    </row>
    <row r="134" spans="1:5" x14ac:dyDescent="0.15">
      <c r="A134" s="1">
        <v>133</v>
      </c>
      <c r="B134" s="66">
        <f>Registrations!A134</f>
        <v>0</v>
      </c>
      <c r="C134" s="66">
        <f>Registrations!B134</f>
        <v>0</v>
      </c>
      <c r="D134">
        <f>Registrations!E134</f>
        <v>0</v>
      </c>
      <c r="E134">
        <f>Registrations!F134</f>
        <v>0</v>
      </c>
    </row>
    <row r="135" spans="1:5" x14ac:dyDescent="0.15">
      <c r="A135" s="1">
        <v>134</v>
      </c>
      <c r="B135" s="66">
        <f>Registrations!A135</f>
        <v>0</v>
      </c>
      <c r="C135" s="66">
        <f>Registrations!B135</f>
        <v>0</v>
      </c>
      <c r="D135">
        <f>Registrations!E135</f>
        <v>0</v>
      </c>
      <c r="E135">
        <f>Registrations!F135</f>
        <v>0</v>
      </c>
    </row>
    <row r="136" spans="1:5" x14ac:dyDescent="0.15">
      <c r="A136" s="1">
        <v>135</v>
      </c>
      <c r="B136" s="66">
        <f>Registrations!A136</f>
        <v>0</v>
      </c>
      <c r="C136" s="66">
        <f>Registrations!B136</f>
        <v>0</v>
      </c>
      <c r="D136">
        <f>Registrations!E136</f>
        <v>0</v>
      </c>
      <c r="E136">
        <f>Registrations!F136</f>
        <v>0</v>
      </c>
    </row>
    <row r="137" spans="1:5" x14ac:dyDescent="0.15">
      <c r="A137" s="1">
        <v>136</v>
      </c>
      <c r="B137" s="66">
        <f>Registrations!A137</f>
        <v>0</v>
      </c>
      <c r="C137" s="66">
        <f>Registrations!B137</f>
        <v>0</v>
      </c>
      <c r="D137">
        <f>Registrations!E137</f>
        <v>0</v>
      </c>
      <c r="E137">
        <f>Registrations!F137</f>
        <v>0</v>
      </c>
    </row>
    <row r="138" spans="1:5" x14ac:dyDescent="0.15">
      <c r="A138" s="1">
        <v>137</v>
      </c>
      <c r="B138" s="66">
        <f>Registrations!A138</f>
        <v>0</v>
      </c>
      <c r="C138" s="66">
        <f>Registrations!B138</f>
        <v>0</v>
      </c>
      <c r="D138">
        <f>Registrations!E138</f>
        <v>0</v>
      </c>
      <c r="E138">
        <f>Registrations!F138</f>
        <v>0</v>
      </c>
    </row>
    <row r="139" spans="1:5" x14ac:dyDescent="0.15">
      <c r="A139" s="1">
        <v>138</v>
      </c>
      <c r="B139" s="66">
        <f>Registrations!A139</f>
        <v>0</v>
      </c>
      <c r="C139" s="66">
        <f>Registrations!B139</f>
        <v>0</v>
      </c>
      <c r="D139">
        <f>Registrations!E139</f>
        <v>0</v>
      </c>
      <c r="E139">
        <f>Registrations!F139</f>
        <v>0</v>
      </c>
    </row>
    <row r="140" spans="1:5" x14ac:dyDescent="0.15">
      <c r="A140" s="1">
        <v>139</v>
      </c>
      <c r="B140" s="66">
        <f>Registrations!A140</f>
        <v>0</v>
      </c>
      <c r="C140" s="66">
        <f>Registrations!B140</f>
        <v>0</v>
      </c>
      <c r="D140">
        <f>Registrations!E140</f>
        <v>0</v>
      </c>
      <c r="E140">
        <f>Registrations!F140</f>
        <v>0</v>
      </c>
    </row>
    <row r="141" spans="1:5" x14ac:dyDescent="0.15">
      <c r="A141" s="1">
        <v>140</v>
      </c>
      <c r="B141" s="66">
        <f>Registrations!A141</f>
        <v>0</v>
      </c>
      <c r="C141" s="66">
        <f>Registrations!B141</f>
        <v>0</v>
      </c>
      <c r="D141">
        <f>Registrations!E141</f>
        <v>0</v>
      </c>
      <c r="E141">
        <f>Registrations!F141</f>
        <v>0</v>
      </c>
    </row>
    <row r="142" spans="1:5" x14ac:dyDescent="0.15">
      <c r="A142" s="1">
        <v>141</v>
      </c>
      <c r="B142" s="66">
        <f>Registrations!A142</f>
        <v>0</v>
      </c>
      <c r="C142" s="66">
        <f>Registrations!B142</f>
        <v>0</v>
      </c>
      <c r="D142">
        <f>Registrations!E142</f>
        <v>0</v>
      </c>
      <c r="E142">
        <f>Registrations!F142</f>
        <v>0</v>
      </c>
    </row>
    <row r="143" spans="1:5" x14ac:dyDescent="0.15">
      <c r="A143" s="1">
        <v>142</v>
      </c>
      <c r="B143" s="66">
        <f>Registrations!A143</f>
        <v>0</v>
      </c>
      <c r="C143" s="66">
        <f>Registrations!B143</f>
        <v>0</v>
      </c>
      <c r="D143">
        <f>Registrations!E143</f>
        <v>0</v>
      </c>
      <c r="E143">
        <f>Registrations!F143</f>
        <v>0</v>
      </c>
    </row>
    <row r="144" spans="1:5" x14ac:dyDescent="0.15">
      <c r="A144" s="1">
        <v>143</v>
      </c>
      <c r="B144" s="66">
        <f>Registrations!A144</f>
        <v>0</v>
      </c>
      <c r="C144" s="66">
        <f>Registrations!B144</f>
        <v>0</v>
      </c>
      <c r="D144">
        <f>Registrations!E144</f>
        <v>0</v>
      </c>
      <c r="E144">
        <f>Registrations!F144</f>
        <v>0</v>
      </c>
    </row>
    <row r="145" spans="1:5" x14ac:dyDescent="0.15">
      <c r="A145" s="1">
        <v>144</v>
      </c>
      <c r="B145" s="66">
        <f>Registrations!A145</f>
        <v>0</v>
      </c>
      <c r="C145" s="66">
        <f>Registrations!B145</f>
        <v>0</v>
      </c>
      <c r="D145">
        <f>Registrations!E145</f>
        <v>0</v>
      </c>
      <c r="E145">
        <f>Registrations!F145</f>
        <v>0</v>
      </c>
    </row>
    <row r="146" spans="1:5" x14ac:dyDescent="0.15">
      <c r="A146" s="1">
        <v>145</v>
      </c>
      <c r="B146" s="66">
        <f>Registrations!A146</f>
        <v>0</v>
      </c>
      <c r="C146" s="66">
        <f>Registrations!B146</f>
        <v>0</v>
      </c>
      <c r="D146">
        <f>Registrations!E146</f>
        <v>0</v>
      </c>
      <c r="E146">
        <f>Registrations!F146</f>
        <v>0</v>
      </c>
    </row>
    <row r="147" spans="1:5" x14ac:dyDescent="0.15">
      <c r="A147" s="1">
        <v>146</v>
      </c>
      <c r="B147" s="66">
        <f>Registrations!A147</f>
        <v>0</v>
      </c>
      <c r="C147" s="66">
        <f>Registrations!B147</f>
        <v>0</v>
      </c>
      <c r="D147">
        <f>Registrations!E147</f>
        <v>0</v>
      </c>
      <c r="E147">
        <f>Registrations!F147</f>
        <v>0</v>
      </c>
    </row>
    <row r="148" spans="1:5" x14ac:dyDescent="0.15">
      <c r="A148" s="1">
        <v>147</v>
      </c>
      <c r="B148" s="66">
        <f>Registrations!A148</f>
        <v>0</v>
      </c>
      <c r="C148" s="66">
        <f>Registrations!B148</f>
        <v>0</v>
      </c>
      <c r="D148">
        <f>Registrations!E148</f>
        <v>0</v>
      </c>
      <c r="E148">
        <f>Registrations!F148</f>
        <v>0</v>
      </c>
    </row>
    <row r="149" spans="1:5" x14ac:dyDescent="0.15">
      <c r="A149" s="1">
        <v>148</v>
      </c>
      <c r="B149" s="66">
        <f>Registrations!A149</f>
        <v>0</v>
      </c>
      <c r="C149" s="66">
        <f>Registrations!B149</f>
        <v>0</v>
      </c>
      <c r="D149">
        <f>Registrations!E149</f>
        <v>0</v>
      </c>
      <c r="E149">
        <f>Registrations!F149</f>
        <v>0</v>
      </c>
    </row>
    <row r="150" spans="1:5" x14ac:dyDescent="0.15">
      <c r="A150" s="1">
        <v>149</v>
      </c>
      <c r="B150" s="66">
        <f>Registrations!A150</f>
        <v>0</v>
      </c>
      <c r="C150" s="66">
        <f>Registrations!B150</f>
        <v>0</v>
      </c>
      <c r="D150">
        <f>Registrations!E150</f>
        <v>0</v>
      </c>
      <c r="E150">
        <f>Registrations!F150</f>
        <v>0</v>
      </c>
    </row>
    <row r="151" spans="1:5" x14ac:dyDescent="0.15">
      <c r="A151" s="1">
        <v>150</v>
      </c>
      <c r="B151" s="66">
        <f>Registrations!A151</f>
        <v>0</v>
      </c>
      <c r="C151" s="66">
        <f>Registrations!B151</f>
        <v>0</v>
      </c>
      <c r="D151">
        <f>Registrations!E151</f>
        <v>0</v>
      </c>
      <c r="E151">
        <f>Registrations!F151</f>
        <v>0</v>
      </c>
    </row>
    <row r="152" spans="1:5" x14ac:dyDescent="0.15">
      <c r="A152" s="1">
        <v>151</v>
      </c>
      <c r="B152" s="66">
        <f>Registrations!A152</f>
        <v>0</v>
      </c>
      <c r="C152" s="66">
        <f>Registrations!B152</f>
        <v>0</v>
      </c>
      <c r="D152">
        <f>Registrations!E152</f>
        <v>0</v>
      </c>
      <c r="E152">
        <f>Registrations!F152</f>
        <v>0</v>
      </c>
    </row>
    <row r="153" spans="1:5" x14ac:dyDescent="0.15">
      <c r="A153" s="1">
        <v>152</v>
      </c>
      <c r="B153" s="66">
        <f>Registrations!A153</f>
        <v>0</v>
      </c>
      <c r="C153" s="66">
        <f>Registrations!B153</f>
        <v>0</v>
      </c>
      <c r="D153">
        <f>Registrations!E153</f>
        <v>0</v>
      </c>
      <c r="E153">
        <f>Registrations!F153</f>
        <v>0</v>
      </c>
    </row>
    <row r="154" spans="1:5" x14ac:dyDescent="0.15">
      <c r="A154" s="1">
        <v>153</v>
      </c>
      <c r="B154" s="66">
        <f>Registrations!A154</f>
        <v>0</v>
      </c>
      <c r="C154" s="66">
        <f>Registrations!B154</f>
        <v>0</v>
      </c>
      <c r="D154">
        <f>Registrations!E154</f>
        <v>0</v>
      </c>
      <c r="E154">
        <f>Registrations!F154</f>
        <v>0</v>
      </c>
    </row>
    <row r="155" spans="1:5" x14ac:dyDescent="0.15">
      <c r="A155" s="1">
        <v>154</v>
      </c>
      <c r="B155" s="66">
        <f>Registrations!A155</f>
        <v>0</v>
      </c>
      <c r="C155" s="66">
        <f>Registrations!B155</f>
        <v>0</v>
      </c>
      <c r="D155">
        <f>Registrations!E155</f>
        <v>0</v>
      </c>
      <c r="E155">
        <f>Registrations!F155</f>
        <v>0</v>
      </c>
    </row>
    <row r="156" spans="1:5" x14ac:dyDescent="0.15">
      <c r="A156" s="1">
        <v>155</v>
      </c>
      <c r="B156" s="66">
        <f>Registrations!A156</f>
        <v>0</v>
      </c>
      <c r="C156" s="66">
        <f>Registrations!B156</f>
        <v>0</v>
      </c>
      <c r="D156">
        <f>Registrations!E156</f>
        <v>0</v>
      </c>
      <c r="E156">
        <f>Registrations!F156</f>
        <v>0</v>
      </c>
    </row>
    <row r="157" spans="1:5" x14ac:dyDescent="0.15">
      <c r="A157" s="1">
        <v>156</v>
      </c>
      <c r="B157" s="66">
        <f>Registrations!A157</f>
        <v>0</v>
      </c>
      <c r="C157" s="66">
        <f>Registrations!B157</f>
        <v>0</v>
      </c>
      <c r="D157">
        <f>Registrations!E157</f>
        <v>0</v>
      </c>
      <c r="E157">
        <f>Registrations!F157</f>
        <v>0</v>
      </c>
    </row>
    <row r="158" spans="1:5" x14ac:dyDescent="0.15">
      <c r="A158" s="1">
        <v>157</v>
      </c>
      <c r="B158" s="66">
        <f>Registrations!A158</f>
        <v>0</v>
      </c>
      <c r="C158" s="66">
        <f>Registrations!B158</f>
        <v>0</v>
      </c>
      <c r="D158">
        <f>Registrations!E158</f>
        <v>0</v>
      </c>
      <c r="E158">
        <f>Registrations!F158</f>
        <v>0</v>
      </c>
    </row>
    <row r="159" spans="1:5" x14ac:dyDescent="0.15">
      <c r="A159" s="1">
        <v>158</v>
      </c>
      <c r="B159" s="66">
        <f>Registrations!A159</f>
        <v>0</v>
      </c>
      <c r="C159" s="66">
        <f>Registrations!B159</f>
        <v>0</v>
      </c>
      <c r="D159">
        <f>Registrations!E159</f>
        <v>0</v>
      </c>
      <c r="E159">
        <f>Registrations!F159</f>
        <v>0</v>
      </c>
    </row>
    <row r="160" spans="1:5" x14ac:dyDescent="0.15">
      <c r="A160" s="1">
        <v>159</v>
      </c>
      <c r="B160" s="66">
        <f>Registrations!A160</f>
        <v>0</v>
      </c>
      <c r="C160" s="66">
        <f>Registrations!B160</f>
        <v>0</v>
      </c>
      <c r="D160">
        <f>Registrations!E160</f>
        <v>0</v>
      </c>
      <c r="E160">
        <f>Registrations!F160</f>
        <v>0</v>
      </c>
    </row>
    <row r="161" spans="1:5" x14ac:dyDescent="0.15">
      <c r="A161" s="1">
        <v>160</v>
      </c>
      <c r="B161" s="66">
        <f>Registrations!A161</f>
        <v>0</v>
      </c>
      <c r="C161" s="66">
        <f>Registrations!B161</f>
        <v>0</v>
      </c>
      <c r="D161">
        <f>Registrations!E161</f>
        <v>0</v>
      </c>
      <c r="E161">
        <f>Registrations!F161</f>
        <v>0</v>
      </c>
    </row>
    <row r="162" spans="1:5" x14ac:dyDescent="0.15">
      <c r="A162" s="1">
        <v>161</v>
      </c>
      <c r="B162" s="66">
        <f>Registrations!A162</f>
        <v>0</v>
      </c>
      <c r="C162" s="66">
        <f>Registrations!B162</f>
        <v>0</v>
      </c>
      <c r="D162">
        <f>Registrations!E162</f>
        <v>0</v>
      </c>
      <c r="E162">
        <f>Registrations!F162</f>
        <v>0</v>
      </c>
    </row>
    <row r="163" spans="1:5" x14ac:dyDescent="0.15">
      <c r="A163" s="1">
        <v>162</v>
      </c>
      <c r="B163" s="66">
        <f>Registrations!A163</f>
        <v>0</v>
      </c>
      <c r="C163" s="66">
        <f>Registrations!B163</f>
        <v>0</v>
      </c>
      <c r="D163">
        <f>Registrations!E163</f>
        <v>0</v>
      </c>
      <c r="E163">
        <f>Registrations!F163</f>
        <v>0</v>
      </c>
    </row>
    <row r="164" spans="1:5" x14ac:dyDescent="0.15">
      <c r="A164" s="1">
        <v>163</v>
      </c>
      <c r="B164" s="66">
        <f>Registrations!A164</f>
        <v>0</v>
      </c>
      <c r="C164" s="66">
        <f>Registrations!B164</f>
        <v>0</v>
      </c>
      <c r="D164">
        <f>Registrations!E164</f>
        <v>0</v>
      </c>
      <c r="E164">
        <f>Registrations!F164</f>
        <v>0</v>
      </c>
    </row>
    <row r="165" spans="1:5" x14ac:dyDescent="0.15">
      <c r="A165" s="1">
        <v>164</v>
      </c>
      <c r="B165" s="66">
        <f>Registrations!A165</f>
        <v>0</v>
      </c>
      <c r="C165" s="66">
        <f>Registrations!B165</f>
        <v>0</v>
      </c>
      <c r="D165">
        <f>Registrations!E165</f>
        <v>0</v>
      </c>
      <c r="E165">
        <f>Registrations!F165</f>
        <v>0</v>
      </c>
    </row>
    <row r="166" spans="1:5" x14ac:dyDescent="0.15">
      <c r="A166" s="1">
        <v>165</v>
      </c>
      <c r="B166" s="66">
        <f>Registrations!A166</f>
        <v>0</v>
      </c>
      <c r="C166" s="66">
        <f>Registrations!B166</f>
        <v>0</v>
      </c>
      <c r="D166">
        <f>Registrations!E166</f>
        <v>0</v>
      </c>
      <c r="E166">
        <f>Registrations!F166</f>
        <v>0</v>
      </c>
    </row>
    <row r="167" spans="1:5" x14ac:dyDescent="0.15">
      <c r="A167" s="1">
        <v>166</v>
      </c>
      <c r="B167" s="66">
        <f>Registrations!A167</f>
        <v>0</v>
      </c>
      <c r="C167" s="66">
        <f>Registrations!B167</f>
        <v>0</v>
      </c>
      <c r="D167">
        <f>Registrations!E167</f>
        <v>0</v>
      </c>
      <c r="E167">
        <f>Registrations!F167</f>
        <v>0</v>
      </c>
    </row>
    <row r="168" spans="1:5" x14ac:dyDescent="0.15">
      <c r="A168" s="1">
        <v>167</v>
      </c>
      <c r="B168" s="66">
        <f>Registrations!A168</f>
        <v>0</v>
      </c>
      <c r="C168" s="66">
        <f>Registrations!B168</f>
        <v>0</v>
      </c>
      <c r="D168">
        <f>Registrations!E168</f>
        <v>0</v>
      </c>
      <c r="E168">
        <f>Registrations!F168</f>
        <v>0</v>
      </c>
    </row>
    <row r="169" spans="1:5" x14ac:dyDescent="0.15">
      <c r="A169" s="1">
        <v>168</v>
      </c>
      <c r="B169" s="66">
        <f>Registrations!A169</f>
        <v>0</v>
      </c>
      <c r="C169" s="66">
        <f>Registrations!B169</f>
        <v>0</v>
      </c>
      <c r="D169">
        <f>Registrations!E169</f>
        <v>0</v>
      </c>
      <c r="E169">
        <f>Registrations!F169</f>
        <v>0</v>
      </c>
    </row>
    <row r="170" spans="1:5" x14ac:dyDescent="0.15">
      <c r="A170" s="1">
        <v>169</v>
      </c>
      <c r="B170" s="66">
        <f>Registrations!A170</f>
        <v>0</v>
      </c>
      <c r="C170" s="66">
        <f>Registrations!B170</f>
        <v>0</v>
      </c>
      <c r="D170">
        <f>Registrations!E170</f>
        <v>0</v>
      </c>
      <c r="E170">
        <f>Registrations!F170</f>
        <v>0</v>
      </c>
    </row>
    <row r="171" spans="1:5" x14ac:dyDescent="0.15">
      <c r="A171" s="1">
        <v>170</v>
      </c>
      <c r="B171" s="66">
        <f>Registrations!A171</f>
        <v>0</v>
      </c>
      <c r="C171" s="66">
        <f>Registrations!B171</f>
        <v>0</v>
      </c>
      <c r="D171">
        <f>Registrations!E171</f>
        <v>0</v>
      </c>
      <c r="E171">
        <f>Registrations!F171</f>
        <v>0</v>
      </c>
    </row>
    <row r="172" spans="1:5" x14ac:dyDescent="0.15">
      <c r="A172" s="1">
        <v>171</v>
      </c>
      <c r="B172" s="66">
        <f>Registrations!A172</f>
        <v>0</v>
      </c>
      <c r="C172" s="66">
        <f>Registrations!B172</f>
        <v>0</v>
      </c>
      <c r="D172">
        <f>Registrations!E172</f>
        <v>0</v>
      </c>
      <c r="E172">
        <f>Registrations!F172</f>
        <v>0</v>
      </c>
    </row>
    <row r="173" spans="1:5" x14ac:dyDescent="0.15">
      <c r="A173" s="1">
        <v>172</v>
      </c>
      <c r="B173" s="66">
        <f>Registrations!A173</f>
        <v>0</v>
      </c>
      <c r="C173" s="66">
        <f>Registrations!B173</f>
        <v>0</v>
      </c>
      <c r="D173">
        <f>Registrations!E173</f>
        <v>0</v>
      </c>
      <c r="E173">
        <f>Registrations!F173</f>
        <v>0</v>
      </c>
    </row>
    <row r="174" spans="1:5" x14ac:dyDescent="0.15">
      <c r="A174" s="1">
        <v>173</v>
      </c>
      <c r="B174" s="66">
        <f>Registrations!A174</f>
        <v>0</v>
      </c>
      <c r="C174" s="66">
        <f>Registrations!B174</f>
        <v>0</v>
      </c>
      <c r="D174">
        <f>Registrations!E174</f>
        <v>0</v>
      </c>
      <c r="E174">
        <f>Registrations!F174</f>
        <v>0</v>
      </c>
    </row>
    <row r="175" spans="1:5" x14ac:dyDescent="0.15">
      <c r="A175" s="1">
        <v>174</v>
      </c>
      <c r="B175" s="66">
        <f>Registrations!A175</f>
        <v>0</v>
      </c>
      <c r="C175" s="66">
        <f>Registrations!B175</f>
        <v>0</v>
      </c>
      <c r="D175">
        <f>Registrations!E175</f>
        <v>0</v>
      </c>
      <c r="E175">
        <f>Registrations!F175</f>
        <v>0</v>
      </c>
    </row>
    <row r="176" spans="1:5" x14ac:dyDescent="0.15">
      <c r="A176" s="1">
        <v>175</v>
      </c>
      <c r="B176" s="66">
        <f>Registrations!A176</f>
        <v>0</v>
      </c>
      <c r="C176" s="66">
        <f>Registrations!B176</f>
        <v>0</v>
      </c>
      <c r="D176">
        <f>Registrations!E176</f>
        <v>0</v>
      </c>
      <c r="E176">
        <f>Registrations!F176</f>
        <v>0</v>
      </c>
    </row>
    <row r="177" spans="1:5" x14ac:dyDescent="0.15">
      <c r="A177" s="1">
        <v>176</v>
      </c>
      <c r="B177" s="66">
        <f>Registrations!A177</f>
        <v>0</v>
      </c>
      <c r="C177" s="66">
        <f>Registrations!B177</f>
        <v>0</v>
      </c>
      <c r="D177">
        <f>Registrations!E177</f>
        <v>0</v>
      </c>
      <c r="E177">
        <f>Registrations!F177</f>
        <v>0</v>
      </c>
    </row>
    <row r="178" spans="1:5" x14ac:dyDescent="0.15">
      <c r="A178" s="1">
        <v>177</v>
      </c>
      <c r="B178" s="66">
        <f>Registrations!A178</f>
        <v>0</v>
      </c>
      <c r="C178" s="66">
        <f>Registrations!B178</f>
        <v>0</v>
      </c>
      <c r="D178">
        <f>Registrations!E178</f>
        <v>0</v>
      </c>
      <c r="E178">
        <f>Registrations!F178</f>
        <v>0</v>
      </c>
    </row>
    <row r="179" spans="1:5" x14ac:dyDescent="0.15">
      <c r="A179" s="1">
        <v>178</v>
      </c>
      <c r="B179" s="66">
        <f>Registrations!A179</f>
        <v>0</v>
      </c>
      <c r="C179" s="66">
        <f>Registrations!B179</f>
        <v>0</v>
      </c>
      <c r="D179">
        <f>Registrations!E179</f>
        <v>0</v>
      </c>
      <c r="E179">
        <f>Registrations!F179</f>
        <v>0</v>
      </c>
    </row>
    <row r="180" spans="1:5" x14ac:dyDescent="0.15">
      <c r="A180" s="1">
        <v>179</v>
      </c>
      <c r="B180" s="66">
        <f>Registrations!A180</f>
        <v>0</v>
      </c>
      <c r="C180" s="66">
        <f>Registrations!B180</f>
        <v>0</v>
      </c>
      <c r="D180">
        <f>Registrations!E180</f>
        <v>0</v>
      </c>
      <c r="E180">
        <f>Registrations!F180</f>
        <v>0</v>
      </c>
    </row>
    <row r="181" spans="1:5" x14ac:dyDescent="0.15">
      <c r="A181" s="1">
        <v>180</v>
      </c>
      <c r="B181" s="66">
        <f>Registrations!A181</f>
        <v>0</v>
      </c>
      <c r="C181" s="66">
        <f>Registrations!B181</f>
        <v>0</v>
      </c>
      <c r="D181">
        <f>Registrations!E181</f>
        <v>0</v>
      </c>
      <c r="E181">
        <f>Registrations!F181</f>
        <v>0</v>
      </c>
    </row>
    <row r="182" spans="1:5" x14ac:dyDescent="0.15">
      <c r="A182" s="1">
        <v>181</v>
      </c>
      <c r="B182" s="66">
        <f>Registrations!A182</f>
        <v>0</v>
      </c>
      <c r="C182" s="66">
        <f>Registrations!B182</f>
        <v>0</v>
      </c>
      <c r="D182">
        <f>Registrations!E182</f>
        <v>0</v>
      </c>
      <c r="E182">
        <f>Registrations!F182</f>
        <v>0</v>
      </c>
    </row>
    <row r="183" spans="1:5" x14ac:dyDescent="0.15">
      <c r="A183" s="1">
        <v>182</v>
      </c>
      <c r="B183" s="66">
        <f>Registrations!A183</f>
        <v>0</v>
      </c>
      <c r="C183" s="66">
        <f>Registrations!B183</f>
        <v>0</v>
      </c>
      <c r="D183">
        <f>Registrations!E183</f>
        <v>0</v>
      </c>
      <c r="E183">
        <f>Registrations!F183</f>
        <v>0</v>
      </c>
    </row>
    <row r="184" spans="1:5" x14ac:dyDescent="0.15">
      <c r="A184" s="1">
        <v>183</v>
      </c>
      <c r="B184" s="66">
        <f>Registrations!A184</f>
        <v>0</v>
      </c>
      <c r="C184" s="66">
        <f>Registrations!B184</f>
        <v>0</v>
      </c>
      <c r="D184">
        <f>Registrations!E184</f>
        <v>0</v>
      </c>
      <c r="E184">
        <f>Registrations!F184</f>
        <v>0</v>
      </c>
    </row>
    <row r="185" spans="1:5" x14ac:dyDescent="0.15">
      <c r="A185" s="1">
        <v>184</v>
      </c>
      <c r="B185" s="66">
        <f>Registrations!A185</f>
        <v>0</v>
      </c>
      <c r="C185" s="66">
        <f>Registrations!B185</f>
        <v>0</v>
      </c>
      <c r="D185">
        <f>Registrations!E185</f>
        <v>0</v>
      </c>
      <c r="E185">
        <f>Registrations!F185</f>
        <v>0</v>
      </c>
    </row>
    <row r="186" spans="1:5" x14ac:dyDescent="0.15">
      <c r="A186" s="1">
        <v>185</v>
      </c>
      <c r="B186" s="66">
        <f>Registrations!A186</f>
        <v>0</v>
      </c>
      <c r="C186" s="66">
        <f>Registrations!B186</f>
        <v>0</v>
      </c>
      <c r="D186">
        <f>Registrations!E186</f>
        <v>0</v>
      </c>
      <c r="E186">
        <f>Registrations!F186</f>
        <v>0</v>
      </c>
    </row>
    <row r="187" spans="1:5" x14ac:dyDescent="0.15">
      <c r="A187" s="1">
        <v>186</v>
      </c>
      <c r="B187" s="66">
        <f>Registrations!A187</f>
        <v>0</v>
      </c>
      <c r="C187" s="66">
        <f>Registrations!B187</f>
        <v>0</v>
      </c>
      <c r="D187">
        <f>Registrations!E187</f>
        <v>0</v>
      </c>
      <c r="E187">
        <f>Registrations!F187</f>
        <v>0</v>
      </c>
    </row>
    <row r="188" spans="1:5" x14ac:dyDescent="0.15">
      <c r="A188" s="1">
        <v>187</v>
      </c>
      <c r="B188" s="66">
        <f>Registrations!A188</f>
        <v>0</v>
      </c>
      <c r="C188" s="66">
        <f>Registrations!B188</f>
        <v>0</v>
      </c>
      <c r="D188">
        <f>Registrations!E188</f>
        <v>0</v>
      </c>
      <c r="E188">
        <f>Registrations!F188</f>
        <v>0</v>
      </c>
    </row>
    <row r="189" spans="1:5" x14ac:dyDescent="0.15">
      <c r="A189" s="1">
        <v>188</v>
      </c>
      <c r="B189" s="66">
        <f>Registrations!A189</f>
        <v>0</v>
      </c>
      <c r="C189" s="66">
        <f>Registrations!B189</f>
        <v>0</v>
      </c>
      <c r="D189">
        <f>Registrations!E189</f>
        <v>0</v>
      </c>
      <c r="E189">
        <f>Registrations!F189</f>
        <v>0</v>
      </c>
    </row>
    <row r="190" spans="1:5" x14ac:dyDescent="0.15">
      <c r="A190" s="1">
        <v>189</v>
      </c>
      <c r="B190" s="66">
        <f>Registrations!A190</f>
        <v>0</v>
      </c>
      <c r="C190" s="66">
        <f>Registrations!B190</f>
        <v>0</v>
      </c>
      <c r="D190">
        <f>Registrations!E190</f>
        <v>0</v>
      </c>
      <c r="E190">
        <f>Registrations!F190</f>
        <v>0</v>
      </c>
    </row>
    <row r="191" spans="1:5" x14ac:dyDescent="0.15">
      <c r="A191" s="1">
        <v>190</v>
      </c>
      <c r="B191" s="66">
        <f>Registrations!A191</f>
        <v>0</v>
      </c>
      <c r="C191" s="66">
        <f>Registrations!B191</f>
        <v>0</v>
      </c>
      <c r="D191">
        <f>Registrations!E191</f>
        <v>0</v>
      </c>
      <c r="E191">
        <f>Registrations!F191</f>
        <v>0</v>
      </c>
    </row>
    <row r="192" spans="1:5" x14ac:dyDescent="0.15">
      <c r="A192" s="1">
        <v>191</v>
      </c>
      <c r="B192" s="66">
        <f>Registrations!A192</f>
        <v>0</v>
      </c>
      <c r="C192" s="66">
        <f>Registrations!B192</f>
        <v>0</v>
      </c>
      <c r="D192">
        <f>Registrations!E192</f>
        <v>0</v>
      </c>
      <c r="E192">
        <f>Registrations!F192</f>
        <v>0</v>
      </c>
    </row>
    <row r="193" spans="1:5" x14ac:dyDescent="0.15">
      <c r="A193" s="1">
        <v>192</v>
      </c>
      <c r="B193" s="66">
        <f>Registrations!A193</f>
        <v>0</v>
      </c>
      <c r="C193" s="66">
        <f>Registrations!B193</f>
        <v>0</v>
      </c>
      <c r="D193">
        <f>Registrations!E193</f>
        <v>0</v>
      </c>
      <c r="E193">
        <f>Registrations!F193</f>
        <v>0</v>
      </c>
    </row>
    <row r="194" spans="1:5" x14ac:dyDescent="0.15">
      <c r="A194" s="1">
        <v>193</v>
      </c>
      <c r="B194" s="66">
        <f>Registrations!A194</f>
        <v>0</v>
      </c>
      <c r="C194" s="66">
        <f>Registrations!B194</f>
        <v>0</v>
      </c>
      <c r="D194">
        <f>Registrations!E194</f>
        <v>0</v>
      </c>
      <c r="E194">
        <f>Registrations!F194</f>
        <v>0</v>
      </c>
    </row>
    <row r="195" spans="1:5" x14ac:dyDescent="0.15">
      <c r="A195" s="1">
        <v>194</v>
      </c>
      <c r="B195" s="66">
        <f>Registrations!A195</f>
        <v>0</v>
      </c>
      <c r="C195" s="66">
        <f>Registrations!B195</f>
        <v>0</v>
      </c>
      <c r="D195">
        <f>Registrations!E195</f>
        <v>0</v>
      </c>
      <c r="E195">
        <f>Registrations!F195</f>
        <v>0</v>
      </c>
    </row>
    <row r="196" spans="1:5" x14ac:dyDescent="0.15">
      <c r="A196" s="1">
        <v>195</v>
      </c>
      <c r="B196" s="66">
        <f>Registrations!A196</f>
        <v>0</v>
      </c>
      <c r="C196" s="66">
        <f>Registrations!B196</f>
        <v>0</v>
      </c>
      <c r="D196">
        <f>Registrations!E196</f>
        <v>0</v>
      </c>
      <c r="E196">
        <f>Registrations!F196</f>
        <v>0</v>
      </c>
    </row>
    <row r="197" spans="1:5" x14ac:dyDescent="0.15">
      <c r="A197" s="1">
        <v>196</v>
      </c>
      <c r="B197" s="66">
        <f>Registrations!A197</f>
        <v>0</v>
      </c>
      <c r="C197" s="66">
        <f>Registrations!B197</f>
        <v>0</v>
      </c>
      <c r="D197">
        <f>Registrations!E197</f>
        <v>0</v>
      </c>
      <c r="E197">
        <f>Registrations!F197</f>
        <v>0</v>
      </c>
    </row>
    <row r="198" spans="1:5" x14ac:dyDescent="0.15">
      <c r="A198" s="1">
        <v>197</v>
      </c>
      <c r="B198" s="66">
        <f>Registrations!A198</f>
        <v>0</v>
      </c>
      <c r="C198" s="66">
        <f>Registrations!B198</f>
        <v>0</v>
      </c>
      <c r="D198">
        <f>Registrations!E198</f>
        <v>0</v>
      </c>
      <c r="E198">
        <f>Registrations!F198</f>
        <v>0</v>
      </c>
    </row>
    <row r="199" spans="1:5" x14ac:dyDescent="0.15">
      <c r="A199" s="1">
        <v>198</v>
      </c>
      <c r="B199" s="66">
        <f>Registrations!A199</f>
        <v>0</v>
      </c>
      <c r="C199" s="66">
        <f>Registrations!B199</f>
        <v>0</v>
      </c>
      <c r="D199">
        <f>Registrations!E199</f>
        <v>0</v>
      </c>
      <c r="E199">
        <f>Registrations!F199</f>
        <v>0</v>
      </c>
    </row>
    <row r="200" spans="1:5" x14ac:dyDescent="0.15">
      <c r="A200" s="1">
        <v>199</v>
      </c>
      <c r="B200" s="66">
        <f>Registrations!A200</f>
        <v>0</v>
      </c>
      <c r="C200" s="66">
        <f>Registrations!B200</f>
        <v>0</v>
      </c>
      <c r="D200">
        <f>Registrations!E200</f>
        <v>0</v>
      </c>
      <c r="E200">
        <f>Registrations!F200</f>
        <v>0</v>
      </c>
    </row>
    <row r="201" spans="1:5" x14ac:dyDescent="0.15">
      <c r="A201" s="1">
        <v>200</v>
      </c>
      <c r="B201" s="66">
        <f>Registrations!A201</f>
        <v>0</v>
      </c>
      <c r="C201" s="66">
        <f>Registrations!B201</f>
        <v>0</v>
      </c>
      <c r="D201">
        <f>Registrations!E201</f>
        <v>0</v>
      </c>
      <c r="E201">
        <f>Registrations!F201</f>
        <v>0</v>
      </c>
    </row>
    <row r="202" spans="1:5" x14ac:dyDescent="0.15">
      <c r="A202" s="1">
        <v>201</v>
      </c>
      <c r="B202" s="66">
        <f>Registrations!A202</f>
        <v>0</v>
      </c>
      <c r="C202" s="66">
        <f>Registrations!B202</f>
        <v>0</v>
      </c>
      <c r="D202">
        <f>Registrations!E202</f>
        <v>0</v>
      </c>
      <c r="E202">
        <f>Registrations!F202</f>
        <v>0</v>
      </c>
    </row>
    <row r="203" spans="1:5" x14ac:dyDescent="0.15">
      <c r="A203" s="1">
        <v>202</v>
      </c>
      <c r="B203" s="66">
        <f>Registrations!A203</f>
        <v>0</v>
      </c>
      <c r="C203" s="66">
        <f>Registrations!B203</f>
        <v>0</v>
      </c>
      <c r="D203">
        <f>Registrations!E203</f>
        <v>0</v>
      </c>
      <c r="E203">
        <f>Registrations!F203</f>
        <v>0</v>
      </c>
    </row>
    <row r="204" spans="1:5" x14ac:dyDescent="0.15">
      <c r="A204" s="1">
        <v>203</v>
      </c>
      <c r="B204" s="66">
        <f>Registrations!A204</f>
        <v>0</v>
      </c>
      <c r="C204" s="66">
        <f>Registrations!B204</f>
        <v>0</v>
      </c>
      <c r="D204">
        <f>Registrations!E204</f>
        <v>0</v>
      </c>
      <c r="E204">
        <f>Registrations!F204</f>
        <v>0</v>
      </c>
    </row>
    <row r="205" spans="1:5" x14ac:dyDescent="0.15">
      <c r="A205" s="1">
        <v>204</v>
      </c>
      <c r="B205" s="66">
        <f>Registrations!A205</f>
        <v>0</v>
      </c>
      <c r="C205" s="66">
        <f>Registrations!B205</f>
        <v>0</v>
      </c>
      <c r="D205">
        <f>Registrations!E205</f>
        <v>0</v>
      </c>
      <c r="E205">
        <f>Registrations!F205</f>
        <v>0</v>
      </c>
    </row>
    <row r="206" spans="1:5" x14ac:dyDescent="0.15">
      <c r="A206" s="1">
        <v>205</v>
      </c>
      <c r="B206" s="66">
        <f>Registrations!A206</f>
        <v>0</v>
      </c>
      <c r="C206" s="66">
        <f>Registrations!B206</f>
        <v>0</v>
      </c>
      <c r="D206">
        <f>Registrations!E206</f>
        <v>0</v>
      </c>
      <c r="E206">
        <f>Registrations!F206</f>
        <v>0</v>
      </c>
    </row>
    <row r="207" spans="1:5" x14ac:dyDescent="0.15">
      <c r="A207" s="1">
        <v>206</v>
      </c>
      <c r="B207" s="66">
        <f>Registrations!A207</f>
        <v>0</v>
      </c>
      <c r="C207" s="66">
        <f>Registrations!B207</f>
        <v>0</v>
      </c>
      <c r="D207">
        <f>Registrations!E207</f>
        <v>0</v>
      </c>
      <c r="E207">
        <f>Registrations!F207</f>
        <v>0</v>
      </c>
    </row>
    <row r="208" spans="1:5" x14ac:dyDescent="0.15">
      <c r="A208" s="1">
        <v>207</v>
      </c>
      <c r="B208" s="66">
        <f>Registrations!A208</f>
        <v>0</v>
      </c>
      <c r="C208" s="66">
        <f>Registrations!B208</f>
        <v>0</v>
      </c>
      <c r="D208">
        <f>Registrations!E208</f>
        <v>0</v>
      </c>
      <c r="E208">
        <f>Registrations!F208</f>
        <v>0</v>
      </c>
    </row>
    <row r="209" spans="1:5" x14ac:dyDescent="0.15">
      <c r="A209" s="1">
        <v>208</v>
      </c>
      <c r="B209" s="66">
        <f>Registrations!A209</f>
        <v>0</v>
      </c>
      <c r="C209" s="66">
        <f>Registrations!B209</f>
        <v>0</v>
      </c>
      <c r="D209">
        <f>Registrations!E209</f>
        <v>0</v>
      </c>
      <c r="E209">
        <f>Registrations!F209</f>
        <v>0</v>
      </c>
    </row>
    <row r="210" spans="1:5" x14ac:dyDescent="0.15">
      <c r="A210" s="1">
        <v>209</v>
      </c>
      <c r="B210" s="66">
        <f>Registrations!A210</f>
        <v>0</v>
      </c>
      <c r="C210" s="66">
        <f>Registrations!B210</f>
        <v>0</v>
      </c>
      <c r="D210">
        <f>Registrations!E210</f>
        <v>0</v>
      </c>
      <c r="E210">
        <f>Registrations!F210</f>
        <v>0</v>
      </c>
    </row>
    <row r="211" spans="1:5" x14ac:dyDescent="0.15">
      <c r="A211" s="1">
        <v>210</v>
      </c>
      <c r="B211" s="66">
        <f>Registrations!A211</f>
        <v>0</v>
      </c>
      <c r="C211" s="66">
        <f>Registrations!B211</f>
        <v>0</v>
      </c>
      <c r="D211">
        <f>Registrations!E211</f>
        <v>0</v>
      </c>
      <c r="E211">
        <f>Registrations!F211</f>
        <v>0</v>
      </c>
    </row>
    <row r="212" spans="1:5" x14ac:dyDescent="0.15">
      <c r="A212" s="1">
        <v>211</v>
      </c>
      <c r="B212" s="66">
        <f>Registrations!A212</f>
        <v>0</v>
      </c>
      <c r="C212" s="66">
        <f>Registrations!B212</f>
        <v>0</v>
      </c>
      <c r="D212">
        <f>Registrations!E212</f>
        <v>0</v>
      </c>
      <c r="E212">
        <f>Registrations!F212</f>
        <v>0</v>
      </c>
    </row>
    <row r="213" spans="1:5" x14ac:dyDescent="0.15">
      <c r="A213" s="1">
        <v>212</v>
      </c>
      <c r="B213" s="66">
        <f>Registrations!A213</f>
        <v>0</v>
      </c>
      <c r="C213" s="66">
        <f>Registrations!B213</f>
        <v>0</v>
      </c>
      <c r="D213">
        <f>Registrations!E213</f>
        <v>0</v>
      </c>
      <c r="E213">
        <f>Registrations!F213</f>
        <v>0</v>
      </c>
    </row>
    <row r="214" spans="1:5" x14ac:dyDescent="0.15">
      <c r="A214" s="1">
        <v>213</v>
      </c>
      <c r="B214" s="66">
        <f>Registrations!A214</f>
        <v>0</v>
      </c>
      <c r="C214" s="66">
        <f>Registrations!B214</f>
        <v>0</v>
      </c>
      <c r="D214">
        <f>Registrations!E214</f>
        <v>0</v>
      </c>
      <c r="E214">
        <f>Registrations!F214</f>
        <v>0</v>
      </c>
    </row>
    <row r="215" spans="1:5" x14ac:dyDescent="0.15">
      <c r="A215" s="1">
        <v>214</v>
      </c>
      <c r="B215" s="66">
        <f>Registrations!A215</f>
        <v>0</v>
      </c>
      <c r="C215" s="66">
        <f>Registrations!B215</f>
        <v>0</v>
      </c>
      <c r="D215">
        <f>Registrations!E215</f>
        <v>0</v>
      </c>
      <c r="E215">
        <f>Registrations!F215</f>
        <v>0</v>
      </c>
    </row>
    <row r="216" spans="1:5" x14ac:dyDescent="0.15">
      <c r="A216" s="1">
        <v>215</v>
      </c>
      <c r="B216" s="66">
        <f>Registrations!A216</f>
        <v>0</v>
      </c>
      <c r="C216" s="66">
        <f>Registrations!B216</f>
        <v>0</v>
      </c>
      <c r="D216">
        <f>Registrations!E216</f>
        <v>0</v>
      </c>
      <c r="E216">
        <f>Registrations!F216</f>
        <v>0</v>
      </c>
    </row>
    <row r="217" spans="1:5" x14ac:dyDescent="0.15">
      <c r="A217" s="1">
        <v>216</v>
      </c>
      <c r="B217" s="66">
        <f>Registrations!A217</f>
        <v>0</v>
      </c>
      <c r="C217" s="66">
        <f>Registrations!B217</f>
        <v>0</v>
      </c>
      <c r="D217">
        <f>Registrations!E217</f>
        <v>0</v>
      </c>
      <c r="E217">
        <f>Registrations!F217</f>
        <v>0</v>
      </c>
    </row>
    <row r="218" spans="1:5" x14ac:dyDescent="0.15">
      <c r="A218" s="1">
        <v>217</v>
      </c>
      <c r="B218" s="66">
        <f>Registrations!A218</f>
        <v>0</v>
      </c>
      <c r="C218" s="66">
        <f>Registrations!B218</f>
        <v>0</v>
      </c>
      <c r="D218">
        <f>Registrations!E218</f>
        <v>0</v>
      </c>
      <c r="E218">
        <f>Registrations!F218</f>
        <v>0</v>
      </c>
    </row>
    <row r="219" spans="1:5" x14ac:dyDescent="0.15">
      <c r="A219" s="1">
        <v>218</v>
      </c>
      <c r="B219" s="66">
        <f>Registrations!A219</f>
        <v>0</v>
      </c>
      <c r="C219" s="66">
        <f>Registrations!B219</f>
        <v>0</v>
      </c>
      <c r="D219">
        <f>Registrations!E219</f>
        <v>0</v>
      </c>
      <c r="E219">
        <f>Registrations!F219</f>
        <v>0</v>
      </c>
    </row>
    <row r="220" spans="1:5" x14ac:dyDescent="0.15">
      <c r="A220" s="1">
        <v>219</v>
      </c>
      <c r="B220" s="66">
        <f>Registrations!A220</f>
        <v>0</v>
      </c>
      <c r="C220" s="66">
        <f>Registrations!B220</f>
        <v>0</v>
      </c>
      <c r="D220">
        <f>Registrations!E220</f>
        <v>0</v>
      </c>
      <c r="E220">
        <f>Registrations!F220</f>
        <v>0</v>
      </c>
    </row>
    <row r="221" spans="1:5" x14ac:dyDescent="0.15">
      <c r="A221" s="1">
        <v>220</v>
      </c>
      <c r="B221" s="66">
        <f>Registrations!A221</f>
        <v>0</v>
      </c>
      <c r="C221" s="66">
        <f>Registrations!B221</f>
        <v>0</v>
      </c>
      <c r="D221">
        <f>Registrations!E221</f>
        <v>0</v>
      </c>
      <c r="E221">
        <f>Registrations!F221</f>
        <v>0</v>
      </c>
    </row>
    <row r="222" spans="1:5" x14ac:dyDescent="0.15">
      <c r="A222" s="1">
        <v>221</v>
      </c>
      <c r="B222" s="66">
        <f>Registrations!A222</f>
        <v>0</v>
      </c>
      <c r="C222" s="66">
        <f>Registrations!B222</f>
        <v>0</v>
      </c>
      <c r="D222">
        <f>Registrations!E222</f>
        <v>0</v>
      </c>
      <c r="E222">
        <f>Registrations!F222</f>
        <v>0</v>
      </c>
    </row>
    <row r="223" spans="1:5" x14ac:dyDescent="0.15">
      <c r="A223" s="1">
        <v>222</v>
      </c>
      <c r="B223" s="66">
        <f>Registrations!A223</f>
        <v>0</v>
      </c>
      <c r="C223" s="66">
        <f>Registrations!B223</f>
        <v>0</v>
      </c>
      <c r="D223">
        <f>Registrations!E223</f>
        <v>0</v>
      </c>
      <c r="E223">
        <f>Registrations!F223</f>
        <v>0</v>
      </c>
    </row>
    <row r="224" spans="1:5" x14ac:dyDescent="0.15">
      <c r="A224" s="1">
        <v>223</v>
      </c>
      <c r="B224" s="66">
        <f>Registrations!A224</f>
        <v>0</v>
      </c>
      <c r="C224" s="66">
        <f>Registrations!B224</f>
        <v>0</v>
      </c>
      <c r="D224">
        <f>Registrations!E224</f>
        <v>0</v>
      </c>
      <c r="E224">
        <f>Registrations!F224</f>
        <v>0</v>
      </c>
    </row>
    <row r="225" spans="1:5" x14ac:dyDescent="0.15">
      <c r="A225" s="1">
        <v>224</v>
      </c>
      <c r="B225" s="66">
        <f>Registrations!A225</f>
        <v>0</v>
      </c>
      <c r="C225" s="66">
        <f>Registrations!B225</f>
        <v>0</v>
      </c>
      <c r="D225">
        <f>Registrations!E225</f>
        <v>0</v>
      </c>
      <c r="E225">
        <f>Registrations!F225</f>
        <v>0</v>
      </c>
    </row>
    <row r="226" spans="1:5" x14ac:dyDescent="0.15">
      <c r="A226" s="1">
        <v>225</v>
      </c>
      <c r="B226" s="66">
        <f>Registrations!A226</f>
        <v>0</v>
      </c>
      <c r="C226" s="66">
        <f>Registrations!B226</f>
        <v>0</v>
      </c>
      <c r="D226">
        <f>Registrations!E226</f>
        <v>0</v>
      </c>
      <c r="E226">
        <f>Registrations!F226</f>
        <v>0</v>
      </c>
    </row>
    <row r="227" spans="1:5" x14ac:dyDescent="0.15">
      <c r="A227" s="1">
        <v>226</v>
      </c>
      <c r="B227" s="66">
        <f>Registrations!A227</f>
        <v>0</v>
      </c>
      <c r="C227" s="66">
        <f>Registrations!B227</f>
        <v>0</v>
      </c>
      <c r="D227">
        <f>Registrations!E227</f>
        <v>0</v>
      </c>
      <c r="E227">
        <f>Registrations!F227</f>
        <v>0</v>
      </c>
    </row>
    <row r="228" spans="1:5" x14ac:dyDescent="0.15">
      <c r="A228" s="1">
        <v>227</v>
      </c>
      <c r="B228" s="66">
        <f>Registrations!A228</f>
        <v>0</v>
      </c>
      <c r="C228" s="66">
        <f>Registrations!B228</f>
        <v>0</v>
      </c>
      <c r="D228">
        <f>Registrations!E228</f>
        <v>0</v>
      </c>
      <c r="E228">
        <f>Registrations!F228</f>
        <v>0</v>
      </c>
    </row>
    <row r="229" spans="1:5" x14ac:dyDescent="0.15">
      <c r="A229" s="1">
        <v>228</v>
      </c>
      <c r="B229" s="66">
        <f>Registrations!A229</f>
        <v>0</v>
      </c>
      <c r="C229" s="66">
        <f>Registrations!B229</f>
        <v>0</v>
      </c>
      <c r="D229">
        <f>Registrations!E229</f>
        <v>0</v>
      </c>
      <c r="E229">
        <f>Registrations!F229</f>
        <v>0</v>
      </c>
    </row>
    <row r="230" spans="1:5" x14ac:dyDescent="0.15">
      <c r="A230" s="1">
        <v>229</v>
      </c>
      <c r="B230" s="66">
        <f>Registrations!A230</f>
        <v>0</v>
      </c>
      <c r="C230" s="66">
        <f>Registrations!B230</f>
        <v>0</v>
      </c>
      <c r="D230">
        <f>Registrations!E230</f>
        <v>0</v>
      </c>
      <c r="E230">
        <f>Registrations!F230</f>
        <v>0</v>
      </c>
    </row>
    <row r="231" spans="1:5" x14ac:dyDescent="0.15">
      <c r="A231" s="1">
        <v>230</v>
      </c>
      <c r="B231" s="66">
        <f>Registrations!A231</f>
        <v>0</v>
      </c>
      <c r="C231" s="66">
        <f>Registrations!B231</f>
        <v>0</v>
      </c>
      <c r="D231">
        <f>Registrations!E231</f>
        <v>0</v>
      </c>
      <c r="E231">
        <f>Registrations!F231</f>
        <v>0</v>
      </c>
    </row>
    <row r="232" spans="1:5" x14ac:dyDescent="0.15">
      <c r="A232" s="1">
        <v>231</v>
      </c>
      <c r="B232" s="66">
        <f>Registrations!A232</f>
        <v>0</v>
      </c>
      <c r="C232" s="66">
        <f>Registrations!B232</f>
        <v>0</v>
      </c>
      <c r="D232">
        <f>Registrations!E232</f>
        <v>0</v>
      </c>
      <c r="E232">
        <f>Registrations!F232</f>
        <v>0</v>
      </c>
    </row>
    <row r="233" spans="1:5" x14ac:dyDescent="0.15">
      <c r="A233" s="1">
        <v>232</v>
      </c>
      <c r="B233" s="66">
        <f>Registrations!A233</f>
        <v>0</v>
      </c>
      <c r="C233" s="66">
        <f>Registrations!B233</f>
        <v>0</v>
      </c>
      <c r="D233">
        <f>Registrations!E233</f>
        <v>0</v>
      </c>
      <c r="E233">
        <f>Registrations!F233</f>
        <v>0</v>
      </c>
    </row>
    <row r="234" spans="1:5" x14ac:dyDescent="0.15">
      <c r="A234" s="1">
        <v>233</v>
      </c>
      <c r="B234" s="66">
        <f>Registrations!A234</f>
        <v>0</v>
      </c>
      <c r="C234" s="66">
        <f>Registrations!B234</f>
        <v>0</v>
      </c>
      <c r="D234">
        <f>Registrations!E234</f>
        <v>0</v>
      </c>
      <c r="E234">
        <f>Registrations!F234</f>
        <v>0</v>
      </c>
    </row>
    <row r="235" spans="1:5" x14ac:dyDescent="0.15">
      <c r="A235" s="1">
        <v>234</v>
      </c>
      <c r="B235" s="66">
        <f>Registrations!A235</f>
        <v>0</v>
      </c>
      <c r="C235" s="66">
        <f>Registrations!B235</f>
        <v>0</v>
      </c>
      <c r="D235">
        <f>Registrations!E235</f>
        <v>0</v>
      </c>
      <c r="E235">
        <f>Registrations!F235</f>
        <v>0</v>
      </c>
    </row>
    <row r="236" spans="1:5" x14ac:dyDescent="0.15">
      <c r="A236" s="1">
        <v>235</v>
      </c>
      <c r="B236" s="66">
        <f>Registrations!A236</f>
        <v>0</v>
      </c>
      <c r="C236" s="66">
        <f>Registrations!B236</f>
        <v>0</v>
      </c>
      <c r="D236">
        <f>Registrations!E236</f>
        <v>0</v>
      </c>
      <c r="E236">
        <f>Registrations!F236</f>
        <v>0</v>
      </c>
    </row>
    <row r="237" spans="1:5" x14ac:dyDescent="0.15">
      <c r="A237" s="1">
        <v>236</v>
      </c>
      <c r="B237" s="66">
        <f>Registrations!A237</f>
        <v>0</v>
      </c>
      <c r="C237" s="66">
        <f>Registrations!B237</f>
        <v>0</v>
      </c>
      <c r="D237">
        <f>Registrations!E237</f>
        <v>0</v>
      </c>
      <c r="E237">
        <f>Registrations!F237</f>
        <v>0</v>
      </c>
    </row>
    <row r="238" spans="1:5" x14ac:dyDescent="0.15">
      <c r="A238" s="1">
        <v>237</v>
      </c>
      <c r="B238" s="66">
        <f>Registrations!A238</f>
        <v>0</v>
      </c>
      <c r="C238" s="66">
        <f>Registrations!B238</f>
        <v>0</v>
      </c>
      <c r="D238">
        <f>Registrations!E238</f>
        <v>0</v>
      </c>
      <c r="E238">
        <f>Registrations!F238</f>
        <v>0</v>
      </c>
    </row>
    <row r="239" spans="1:5" x14ac:dyDescent="0.15">
      <c r="A239" s="1">
        <v>238</v>
      </c>
      <c r="B239" s="66">
        <f>Registrations!A239</f>
        <v>0</v>
      </c>
      <c r="C239" s="66">
        <f>Registrations!B239</f>
        <v>0</v>
      </c>
      <c r="D239">
        <f>Registrations!E239</f>
        <v>0</v>
      </c>
      <c r="E239">
        <f>Registrations!F239</f>
        <v>0</v>
      </c>
    </row>
    <row r="240" spans="1:5" x14ac:dyDescent="0.15">
      <c r="A240" s="1">
        <v>239</v>
      </c>
      <c r="B240" s="66">
        <f>Registrations!A240</f>
        <v>0</v>
      </c>
      <c r="C240" s="66">
        <f>Registrations!B240</f>
        <v>0</v>
      </c>
      <c r="D240">
        <f>Registrations!E240</f>
        <v>0</v>
      </c>
      <c r="E240">
        <f>Registrations!F240</f>
        <v>0</v>
      </c>
    </row>
    <row r="241" spans="1:5" x14ac:dyDescent="0.15">
      <c r="A241" s="1">
        <v>240</v>
      </c>
      <c r="B241" s="66">
        <f>Registrations!A241</f>
        <v>0</v>
      </c>
      <c r="C241" s="66">
        <f>Registrations!B241</f>
        <v>0</v>
      </c>
      <c r="D241">
        <f>Registrations!E241</f>
        <v>0</v>
      </c>
      <c r="E241">
        <f>Registrations!F241</f>
        <v>0</v>
      </c>
    </row>
    <row r="242" spans="1:5" x14ac:dyDescent="0.15">
      <c r="A242" s="1">
        <v>241</v>
      </c>
      <c r="B242" s="66">
        <f>Registrations!A242</f>
        <v>0</v>
      </c>
      <c r="C242" s="66">
        <f>Registrations!B242</f>
        <v>0</v>
      </c>
      <c r="D242">
        <f>Registrations!E242</f>
        <v>0</v>
      </c>
      <c r="E242">
        <f>Registrations!F242</f>
        <v>0</v>
      </c>
    </row>
    <row r="243" spans="1:5" x14ac:dyDescent="0.15">
      <c r="A243" s="1">
        <v>242</v>
      </c>
      <c r="B243" s="66">
        <f>Registrations!A243</f>
        <v>0</v>
      </c>
      <c r="C243" s="66">
        <f>Registrations!B243</f>
        <v>0</v>
      </c>
      <c r="D243">
        <f>Registrations!E243</f>
        <v>0</v>
      </c>
      <c r="E243">
        <f>Registrations!F243</f>
        <v>0</v>
      </c>
    </row>
    <row r="244" spans="1:5" x14ac:dyDescent="0.15">
      <c r="A244" s="1">
        <v>243</v>
      </c>
      <c r="B244" s="66">
        <f>Registrations!A244</f>
        <v>0</v>
      </c>
      <c r="C244" s="66">
        <f>Registrations!B244</f>
        <v>0</v>
      </c>
      <c r="D244">
        <f>Registrations!E244</f>
        <v>0</v>
      </c>
      <c r="E244">
        <f>Registrations!F244</f>
        <v>0</v>
      </c>
    </row>
    <row r="245" spans="1:5" x14ac:dyDescent="0.15">
      <c r="A245" s="1">
        <v>244</v>
      </c>
      <c r="B245" s="66">
        <f>Registrations!A245</f>
        <v>0</v>
      </c>
      <c r="C245" s="66">
        <f>Registrations!B245</f>
        <v>0</v>
      </c>
      <c r="D245">
        <f>Registrations!E245</f>
        <v>0</v>
      </c>
      <c r="E245">
        <f>Registrations!F245</f>
        <v>0</v>
      </c>
    </row>
    <row r="246" spans="1:5" x14ac:dyDescent="0.15">
      <c r="A246" s="1">
        <v>245</v>
      </c>
      <c r="B246" s="66">
        <f>Registrations!A246</f>
        <v>0</v>
      </c>
      <c r="C246" s="66">
        <f>Registrations!B246</f>
        <v>0</v>
      </c>
      <c r="D246">
        <f>Registrations!E246</f>
        <v>0</v>
      </c>
      <c r="E246">
        <f>Registrations!F246</f>
        <v>0</v>
      </c>
    </row>
    <row r="247" spans="1:5" x14ac:dyDescent="0.15">
      <c r="A247" s="1">
        <v>246</v>
      </c>
      <c r="B247" s="66">
        <f>Registrations!A247</f>
        <v>0</v>
      </c>
      <c r="C247" s="66">
        <f>Registrations!B247</f>
        <v>0</v>
      </c>
      <c r="D247">
        <f>Registrations!E247</f>
        <v>0</v>
      </c>
      <c r="E247">
        <f>Registrations!F247</f>
        <v>0</v>
      </c>
    </row>
    <row r="248" spans="1:5" x14ac:dyDescent="0.15">
      <c r="A248" s="1">
        <v>247</v>
      </c>
      <c r="B248" s="66">
        <f>Registrations!A248</f>
        <v>0</v>
      </c>
      <c r="C248" s="66">
        <f>Registrations!B248</f>
        <v>0</v>
      </c>
      <c r="D248">
        <f>Registrations!E248</f>
        <v>0</v>
      </c>
      <c r="E248">
        <f>Registrations!F248</f>
        <v>0</v>
      </c>
    </row>
    <row r="249" spans="1:5" x14ac:dyDescent="0.15">
      <c r="A249" s="1">
        <v>248</v>
      </c>
      <c r="B249" s="66">
        <f>Registrations!A249</f>
        <v>0</v>
      </c>
      <c r="C249" s="66">
        <f>Registrations!B249</f>
        <v>0</v>
      </c>
      <c r="D249">
        <f>Registrations!E249</f>
        <v>0</v>
      </c>
      <c r="E249">
        <f>Registrations!F249</f>
        <v>0</v>
      </c>
    </row>
    <row r="250" spans="1:5" x14ac:dyDescent="0.15">
      <c r="A250" s="1">
        <v>249</v>
      </c>
      <c r="B250" s="66">
        <f>Registrations!A250</f>
        <v>0</v>
      </c>
      <c r="C250" s="66">
        <f>Registrations!B250</f>
        <v>0</v>
      </c>
      <c r="D250">
        <f>Registrations!E250</f>
        <v>0</v>
      </c>
      <c r="E250">
        <f>Registrations!F250</f>
        <v>0</v>
      </c>
    </row>
    <row r="251" spans="1:5" x14ac:dyDescent="0.15">
      <c r="A251" s="1">
        <v>250</v>
      </c>
      <c r="B251" s="66">
        <f>Registrations!A251</f>
        <v>0</v>
      </c>
      <c r="C251" s="66">
        <f>Registrations!B251</f>
        <v>0</v>
      </c>
      <c r="D251">
        <f>Registrations!E251</f>
        <v>0</v>
      </c>
      <c r="E251">
        <f>Registrations!F251</f>
        <v>0</v>
      </c>
    </row>
    <row r="252" spans="1:5" x14ac:dyDescent="0.15">
      <c r="A252" s="1">
        <v>251</v>
      </c>
      <c r="B252" s="66">
        <f>Registrations!A252</f>
        <v>0</v>
      </c>
      <c r="C252" s="66">
        <f>Registrations!B252</f>
        <v>0</v>
      </c>
      <c r="D252">
        <f>Registrations!E252</f>
        <v>0</v>
      </c>
      <c r="E252">
        <f>Registrations!F252</f>
        <v>0</v>
      </c>
    </row>
    <row r="253" spans="1:5" x14ac:dyDescent="0.15">
      <c r="A253" s="1">
        <v>252</v>
      </c>
      <c r="B253" s="66">
        <f>Registrations!A253</f>
        <v>0</v>
      </c>
      <c r="C253" s="66">
        <f>Registrations!B253</f>
        <v>0</v>
      </c>
      <c r="D253">
        <f>Registrations!E253</f>
        <v>0</v>
      </c>
      <c r="E253">
        <f>Registrations!F253</f>
        <v>0</v>
      </c>
    </row>
    <row r="254" spans="1:5" x14ac:dyDescent="0.15">
      <c r="A254" s="1">
        <v>253</v>
      </c>
      <c r="B254" s="66">
        <f>Registrations!A254</f>
        <v>0</v>
      </c>
      <c r="C254" s="66">
        <f>Registrations!B254</f>
        <v>0</v>
      </c>
      <c r="D254">
        <f>Registrations!E254</f>
        <v>0</v>
      </c>
      <c r="E254">
        <f>Registrations!F254</f>
        <v>0</v>
      </c>
    </row>
    <row r="255" spans="1:5" x14ac:dyDescent="0.15">
      <c r="A255" s="1">
        <v>254</v>
      </c>
      <c r="B255" s="66">
        <f>Registrations!A255</f>
        <v>0</v>
      </c>
      <c r="C255" s="66">
        <f>Registrations!B255</f>
        <v>0</v>
      </c>
      <c r="D255">
        <f>Registrations!E255</f>
        <v>0</v>
      </c>
      <c r="E255">
        <f>Registrations!F255</f>
        <v>0</v>
      </c>
    </row>
    <row r="256" spans="1:5" x14ac:dyDescent="0.15">
      <c r="A256" s="1">
        <v>255</v>
      </c>
      <c r="B256" s="66">
        <f>Registrations!A256</f>
        <v>0</v>
      </c>
      <c r="C256" s="66">
        <f>Registrations!B256</f>
        <v>0</v>
      </c>
      <c r="D256">
        <f>Registrations!E256</f>
        <v>0</v>
      </c>
      <c r="E256">
        <f>Registrations!F256</f>
        <v>0</v>
      </c>
    </row>
    <row r="257" spans="1:5" x14ac:dyDescent="0.15">
      <c r="A257" s="1">
        <v>256</v>
      </c>
      <c r="B257" s="66">
        <f>Registrations!A257</f>
        <v>0</v>
      </c>
      <c r="C257" s="66">
        <f>Registrations!B257</f>
        <v>0</v>
      </c>
      <c r="D257">
        <f>Registrations!E257</f>
        <v>0</v>
      </c>
      <c r="E257">
        <f>Registrations!F257</f>
        <v>0</v>
      </c>
    </row>
    <row r="258" spans="1:5" x14ac:dyDescent="0.15">
      <c r="A258" s="1">
        <v>257</v>
      </c>
      <c r="B258" s="66">
        <f>Registrations!A258</f>
        <v>0</v>
      </c>
      <c r="C258" s="66">
        <f>Registrations!B258</f>
        <v>0</v>
      </c>
      <c r="D258">
        <f>Registrations!E258</f>
        <v>0</v>
      </c>
      <c r="E258">
        <f>Registrations!F258</f>
        <v>0</v>
      </c>
    </row>
    <row r="259" spans="1:5" x14ac:dyDescent="0.15">
      <c r="A259" s="1">
        <v>258</v>
      </c>
      <c r="B259" s="66">
        <f>Registrations!A259</f>
        <v>0</v>
      </c>
      <c r="C259" s="66">
        <f>Registrations!B259</f>
        <v>0</v>
      </c>
      <c r="D259">
        <f>Registrations!E259</f>
        <v>0</v>
      </c>
      <c r="E259">
        <f>Registrations!F259</f>
        <v>0</v>
      </c>
    </row>
    <row r="260" spans="1:5" x14ac:dyDescent="0.15">
      <c r="A260" s="1">
        <v>259</v>
      </c>
      <c r="B260" s="66">
        <f>Registrations!A260</f>
        <v>0</v>
      </c>
      <c r="C260" s="66">
        <f>Registrations!B260</f>
        <v>0</v>
      </c>
      <c r="D260">
        <f>Registrations!E260</f>
        <v>0</v>
      </c>
      <c r="E260">
        <f>Registrations!F260</f>
        <v>0</v>
      </c>
    </row>
    <row r="261" spans="1:5" x14ac:dyDescent="0.15">
      <c r="A261" s="1">
        <v>260</v>
      </c>
      <c r="B261" s="66">
        <f>Registrations!A261</f>
        <v>0</v>
      </c>
      <c r="C261" s="66">
        <f>Registrations!B261</f>
        <v>0</v>
      </c>
      <c r="D261">
        <f>Registrations!E261</f>
        <v>0</v>
      </c>
      <c r="E261">
        <f>Registrations!F261</f>
        <v>0</v>
      </c>
    </row>
    <row r="262" spans="1:5" x14ac:dyDescent="0.15">
      <c r="A262" s="1">
        <v>261</v>
      </c>
      <c r="B262" s="66">
        <f>Registrations!A262</f>
        <v>0</v>
      </c>
      <c r="C262" s="66">
        <f>Registrations!B262</f>
        <v>0</v>
      </c>
      <c r="D262">
        <f>Registrations!E262</f>
        <v>0</v>
      </c>
      <c r="E262">
        <f>Registrations!F262</f>
        <v>0</v>
      </c>
    </row>
    <row r="263" spans="1:5" x14ac:dyDescent="0.15">
      <c r="A263" s="1">
        <v>262</v>
      </c>
      <c r="B263" s="66">
        <f>Registrations!A263</f>
        <v>0</v>
      </c>
      <c r="C263" s="66">
        <f>Registrations!B263</f>
        <v>0</v>
      </c>
      <c r="D263">
        <f>Registrations!E263</f>
        <v>0</v>
      </c>
      <c r="E263">
        <f>Registrations!F263</f>
        <v>0</v>
      </c>
    </row>
    <row r="264" spans="1:5" x14ac:dyDescent="0.15">
      <c r="A264" s="1">
        <v>263</v>
      </c>
      <c r="B264" s="66">
        <f>Registrations!A264</f>
        <v>0</v>
      </c>
      <c r="C264" s="66">
        <f>Registrations!B264</f>
        <v>0</v>
      </c>
      <c r="D264">
        <f>Registrations!E264</f>
        <v>0</v>
      </c>
      <c r="E264">
        <f>Registrations!F264</f>
        <v>0</v>
      </c>
    </row>
    <row r="265" spans="1:5" x14ac:dyDescent="0.15">
      <c r="A265" s="1">
        <v>264</v>
      </c>
      <c r="B265" s="66">
        <f>Registrations!A265</f>
        <v>0</v>
      </c>
      <c r="C265" s="66">
        <f>Registrations!B265</f>
        <v>0</v>
      </c>
      <c r="D265">
        <f>Registrations!E265</f>
        <v>0</v>
      </c>
      <c r="E265">
        <f>Registrations!F265</f>
        <v>0</v>
      </c>
    </row>
    <row r="266" spans="1:5" x14ac:dyDescent="0.15">
      <c r="A266" s="1">
        <v>265</v>
      </c>
      <c r="B266" s="66">
        <f>Registrations!A266</f>
        <v>0</v>
      </c>
      <c r="C266" s="66">
        <f>Registrations!B266</f>
        <v>0</v>
      </c>
      <c r="D266">
        <f>Registrations!E266</f>
        <v>0</v>
      </c>
      <c r="E266">
        <f>Registrations!F266</f>
        <v>0</v>
      </c>
    </row>
    <row r="267" spans="1:5" x14ac:dyDescent="0.15">
      <c r="A267" s="1">
        <v>266</v>
      </c>
      <c r="B267" s="66">
        <f>Registrations!A267</f>
        <v>0</v>
      </c>
      <c r="C267" s="66">
        <f>Registrations!B267</f>
        <v>0</v>
      </c>
      <c r="D267">
        <f>Registrations!E267</f>
        <v>0</v>
      </c>
      <c r="E267">
        <f>Registrations!F267</f>
        <v>0</v>
      </c>
    </row>
    <row r="268" spans="1:5" x14ac:dyDescent="0.15">
      <c r="A268" s="1">
        <v>267</v>
      </c>
      <c r="B268" s="66">
        <f>Registrations!A268</f>
        <v>0</v>
      </c>
      <c r="C268" s="66">
        <f>Registrations!B268</f>
        <v>0</v>
      </c>
      <c r="D268">
        <f>Registrations!E268</f>
        <v>0</v>
      </c>
      <c r="E268">
        <f>Registrations!F268</f>
        <v>0</v>
      </c>
    </row>
    <row r="269" spans="1:5" x14ac:dyDescent="0.15">
      <c r="A269" s="1">
        <v>268</v>
      </c>
      <c r="B269" s="66">
        <f>Registrations!A269</f>
        <v>0</v>
      </c>
      <c r="C269" s="66">
        <f>Registrations!B269</f>
        <v>0</v>
      </c>
      <c r="D269">
        <f>Registrations!E269</f>
        <v>0</v>
      </c>
      <c r="E269">
        <f>Registrations!F269</f>
        <v>0</v>
      </c>
    </row>
    <row r="270" spans="1:5" x14ac:dyDescent="0.15">
      <c r="A270" s="1">
        <v>269</v>
      </c>
      <c r="B270" s="66">
        <f>Registrations!A270</f>
        <v>0</v>
      </c>
      <c r="C270" s="66">
        <f>Registrations!B270</f>
        <v>0</v>
      </c>
      <c r="D270">
        <f>Registrations!E270</f>
        <v>0</v>
      </c>
      <c r="E270">
        <f>Registrations!F270</f>
        <v>0</v>
      </c>
    </row>
    <row r="271" spans="1:5" x14ac:dyDescent="0.15">
      <c r="A271" s="1">
        <v>270</v>
      </c>
      <c r="B271" s="66">
        <f>Registrations!A271</f>
        <v>0</v>
      </c>
      <c r="C271" s="66">
        <f>Registrations!B271</f>
        <v>0</v>
      </c>
      <c r="D271">
        <f>Registrations!E271</f>
        <v>0</v>
      </c>
      <c r="E271">
        <f>Registrations!F271</f>
        <v>0</v>
      </c>
    </row>
    <row r="272" spans="1:5" x14ac:dyDescent="0.15">
      <c r="A272" s="1">
        <v>271</v>
      </c>
      <c r="B272" s="66">
        <f>Registrations!A272</f>
        <v>0</v>
      </c>
      <c r="C272" s="66">
        <f>Registrations!B272</f>
        <v>0</v>
      </c>
      <c r="D272">
        <f>Registrations!E272</f>
        <v>0</v>
      </c>
      <c r="E272">
        <f>Registrations!F272</f>
        <v>0</v>
      </c>
    </row>
    <row r="273" spans="1:5" x14ac:dyDescent="0.15">
      <c r="A273" s="1">
        <v>272</v>
      </c>
      <c r="B273" s="66">
        <f>Registrations!A273</f>
        <v>0</v>
      </c>
      <c r="C273" s="66">
        <f>Registrations!B273</f>
        <v>0</v>
      </c>
      <c r="D273">
        <f>Registrations!E273</f>
        <v>0</v>
      </c>
      <c r="E273">
        <f>Registrations!F273</f>
        <v>0</v>
      </c>
    </row>
    <row r="274" spans="1:5" x14ac:dyDescent="0.15">
      <c r="A274" s="1">
        <v>273</v>
      </c>
      <c r="B274" s="66">
        <f>Registrations!A274</f>
        <v>0</v>
      </c>
      <c r="C274" s="66">
        <f>Registrations!B274</f>
        <v>0</v>
      </c>
      <c r="D274">
        <f>Registrations!E274</f>
        <v>0</v>
      </c>
      <c r="E274">
        <f>Registrations!F274</f>
        <v>0</v>
      </c>
    </row>
    <row r="275" spans="1:5" x14ac:dyDescent="0.15">
      <c r="A275" s="1">
        <v>274</v>
      </c>
      <c r="B275" s="66">
        <f>Registrations!A275</f>
        <v>0</v>
      </c>
      <c r="C275" s="66">
        <f>Registrations!B275</f>
        <v>0</v>
      </c>
      <c r="D275">
        <f>Registrations!E275</f>
        <v>0</v>
      </c>
      <c r="E275">
        <f>Registrations!F275</f>
        <v>0</v>
      </c>
    </row>
    <row r="276" spans="1:5" x14ac:dyDescent="0.15">
      <c r="A276" s="1">
        <v>275</v>
      </c>
      <c r="B276" s="66">
        <f>Registrations!A276</f>
        <v>0</v>
      </c>
      <c r="C276" s="66">
        <f>Registrations!B276</f>
        <v>0</v>
      </c>
      <c r="D276">
        <f>Registrations!E276</f>
        <v>0</v>
      </c>
      <c r="E276">
        <f>Registrations!F276</f>
        <v>0</v>
      </c>
    </row>
    <row r="277" spans="1:5" x14ac:dyDescent="0.15">
      <c r="A277" s="1">
        <v>276</v>
      </c>
      <c r="B277" s="66">
        <f>Registrations!A277</f>
        <v>0</v>
      </c>
      <c r="C277" s="66">
        <f>Registrations!B277</f>
        <v>0</v>
      </c>
      <c r="D277">
        <f>Registrations!E277</f>
        <v>0</v>
      </c>
      <c r="E277">
        <f>Registrations!F277</f>
        <v>0</v>
      </c>
    </row>
    <row r="278" spans="1:5" x14ac:dyDescent="0.15">
      <c r="A278" s="1">
        <v>277</v>
      </c>
      <c r="B278" s="66">
        <f>Registrations!A278</f>
        <v>0</v>
      </c>
      <c r="C278" s="66">
        <f>Registrations!B278</f>
        <v>0</v>
      </c>
      <c r="D278">
        <f>Registrations!E278</f>
        <v>0</v>
      </c>
      <c r="E278">
        <f>Registrations!F278</f>
        <v>0</v>
      </c>
    </row>
    <row r="279" spans="1:5" x14ac:dyDescent="0.15">
      <c r="A279" s="1">
        <v>278</v>
      </c>
      <c r="B279" s="66">
        <f>Registrations!A279</f>
        <v>0</v>
      </c>
      <c r="C279" s="66">
        <f>Registrations!B279</f>
        <v>0</v>
      </c>
      <c r="D279">
        <f>Registrations!E279</f>
        <v>0</v>
      </c>
      <c r="E279">
        <f>Registrations!F279</f>
        <v>0</v>
      </c>
    </row>
    <row r="280" spans="1:5" x14ac:dyDescent="0.15">
      <c r="A280" s="1">
        <v>279</v>
      </c>
      <c r="B280" s="66">
        <f>Registrations!A280</f>
        <v>0</v>
      </c>
      <c r="C280" s="66">
        <f>Registrations!B280</f>
        <v>0</v>
      </c>
      <c r="D280">
        <f>Registrations!E280</f>
        <v>0</v>
      </c>
      <c r="E280">
        <f>Registrations!F280</f>
        <v>0</v>
      </c>
    </row>
    <row r="281" spans="1:5" x14ac:dyDescent="0.15">
      <c r="A281" s="1">
        <v>280</v>
      </c>
      <c r="B281" s="66">
        <f>Registrations!A281</f>
        <v>0</v>
      </c>
      <c r="C281" s="66">
        <f>Registrations!B281</f>
        <v>0</v>
      </c>
      <c r="D281">
        <f>Registrations!E281</f>
        <v>0</v>
      </c>
      <c r="E281">
        <f>Registrations!F281</f>
        <v>0</v>
      </c>
    </row>
    <row r="282" spans="1:5" x14ac:dyDescent="0.15">
      <c r="A282" s="1">
        <v>281</v>
      </c>
      <c r="B282" s="66">
        <f>Registrations!A282</f>
        <v>0</v>
      </c>
      <c r="C282" s="66">
        <f>Registrations!B282</f>
        <v>0</v>
      </c>
      <c r="D282">
        <f>Registrations!E282</f>
        <v>0</v>
      </c>
      <c r="E282">
        <f>Registrations!F282</f>
        <v>0</v>
      </c>
    </row>
    <row r="283" spans="1:5" x14ac:dyDescent="0.15">
      <c r="A283" s="1">
        <v>282</v>
      </c>
      <c r="B283" s="66">
        <f>Registrations!A283</f>
        <v>0</v>
      </c>
      <c r="C283" s="66">
        <f>Registrations!B283</f>
        <v>0</v>
      </c>
      <c r="D283">
        <f>Registrations!E283</f>
        <v>0</v>
      </c>
      <c r="E283">
        <f>Registrations!F283</f>
        <v>0</v>
      </c>
    </row>
    <row r="284" spans="1:5" x14ac:dyDescent="0.15">
      <c r="A284" s="1">
        <v>283</v>
      </c>
      <c r="B284" s="66">
        <f>Registrations!A284</f>
        <v>0</v>
      </c>
      <c r="C284" s="66">
        <f>Registrations!B284</f>
        <v>0</v>
      </c>
      <c r="D284">
        <f>Registrations!E284</f>
        <v>0</v>
      </c>
      <c r="E284">
        <f>Registrations!F284</f>
        <v>0</v>
      </c>
    </row>
    <row r="285" spans="1:5" x14ac:dyDescent="0.15">
      <c r="A285" s="1">
        <v>284</v>
      </c>
      <c r="B285" s="66">
        <f>Registrations!A285</f>
        <v>0</v>
      </c>
      <c r="C285" s="66">
        <f>Registrations!B285</f>
        <v>0</v>
      </c>
      <c r="D285">
        <f>Registrations!E285</f>
        <v>0</v>
      </c>
      <c r="E285">
        <f>Registrations!F285</f>
        <v>0</v>
      </c>
    </row>
    <row r="286" spans="1:5" x14ac:dyDescent="0.15">
      <c r="A286" s="1">
        <v>285</v>
      </c>
      <c r="B286" s="66">
        <f>Registrations!A286</f>
        <v>0</v>
      </c>
      <c r="C286" s="66">
        <f>Registrations!B286</f>
        <v>0</v>
      </c>
      <c r="D286">
        <f>Registrations!E286</f>
        <v>0</v>
      </c>
      <c r="E286">
        <f>Registrations!F286</f>
        <v>0</v>
      </c>
    </row>
    <row r="287" spans="1:5" x14ac:dyDescent="0.15">
      <c r="A287" s="1">
        <v>286</v>
      </c>
      <c r="B287" s="66">
        <f>Registrations!A287</f>
        <v>0</v>
      </c>
      <c r="C287" s="66">
        <f>Registrations!B287</f>
        <v>0</v>
      </c>
      <c r="D287">
        <f>Registrations!E287</f>
        <v>0</v>
      </c>
      <c r="E287">
        <f>Registrations!F287</f>
        <v>0</v>
      </c>
    </row>
    <row r="288" spans="1:5" x14ac:dyDescent="0.15">
      <c r="A288" s="1">
        <v>287</v>
      </c>
      <c r="B288" s="66">
        <f>Registrations!A288</f>
        <v>0</v>
      </c>
      <c r="C288" s="66">
        <f>Registrations!B288</f>
        <v>0</v>
      </c>
      <c r="D288">
        <f>Registrations!E288</f>
        <v>0</v>
      </c>
      <c r="E288">
        <f>Registrations!F288</f>
        <v>0</v>
      </c>
    </row>
    <row r="289" spans="1:5" x14ac:dyDescent="0.15">
      <c r="A289" s="1">
        <v>288</v>
      </c>
      <c r="B289" s="66">
        <f>Registrations!A289</f>
        <v>0</v>
      </c>
      <c r="C289" s="66">
        <f>Registrations!B289</f>
        <v>0</v>
      </c>
      <c r="D289">
        <f>Registrations!E289</f>
        <v>0</v>
      </c>
      <c r="E289">
        <f>Registrations!F289</f>
        <v>0</v>
      </c>
    </row>
    <row r="290" spans="1:5" x14ac:dyDescent="0.15">
      <c r="A290" s="1">
        <v>289</v>
      </c>
      <c r="B290" s="66">
        <f>Registrations!A290</f>
        <v>0</v>
      </c>
      <c r="C290" s="66">
        <f>Registrations!B290</f>
        <v>0</v>
      </c>
      <c r="D290">
        <f>Registrations!E290</f>
        <v>0</v>
      </c>
      <c r="E290">
        <f>Registrations!F290</f>
        <v>0</v>
      </c>
    </row>
    <row r="291" spans="1:5" x14ac:dyDescent="0.15">
      <c r="A291" s="1">
        <v>290</v>
      </c>
      <c r="B291" s="66">
        <f>Registrations!A291</f>
        <v>0</v>
      </c>
      <c r="C291" s="66">
        <f>Registrations!B291</f>
        <v>0</v>
      </c>
      <c r="D291">
        <f>Registrations!E291</f>
        <v>0</v>
      </c>
      <c r="E291">
        <f>Registrations!F291</f>
        <v>0</v>
      </c>
    </row>
    <row r="292" spans="1:5" x14ac:dyDescent="0.15">
      <c r="A292" s="1">
        <v>291</v>
      </c>
      <c r="B292" s="66">
        <f>Registrations!A292</f>
        <v>0</v>
      </c>
      <c r="C292" s="66">
        <f>Registrations!B292</f>
        <v>0</v>
      </c>
      <c r="D292">
        <f>Registrations!E292</f>
        <v>0</v>
      </c>
      <c r="E292">
        <f>Registrations!F292</f>
        <v>0</v>
      </c>
    </row>
    <row r="293" spans="1:5" x14ac:dyDescent="0.15">
      <c r="A293" s="1">
        <v>292</v>
      </c>
      <c r="B293" s="66">
        <f>Registrations!A293</f>
        <v>0</v>
      </c>
      <c r="C293" s="66">
        <f>Registrations!B293</f>
        <v>0</v>
      </c>
      <c r="D293">
        <f>Registrations!E293</f>
        <v>0</v>
      </c>
      <c r="E293">
        <f>Registrations!F293</f>
        <v>0</v>
      </c>
    </row>
    <row r="294" spans="1:5" x14ac:dyDescent="0.15">
      <c r="A294" s="1">
        <v>293</v>
      </c>
      <c r="B294" s="66">
        <f>Registrations!A294</f>
        <v>0</v>
      </c>
      <c r="C294" s="66">
        <f>Registrations!B294</f>
        <v>0</v>
      </c>
      <c r="D294">
        <f>Registrations!E294</f>
        <v>0</v>
      </c>
      <c r="E294">
        <f>Registrations!F294</f>
        <v>0</v>
      </c>
    </row>
    <row r="295" spans="1:5" x14ac:dyDescent="0.15">
      <c r="A295" s="1">
        <v>294</v>
      </c>
      <c r="B295" s="66">
        <f>Registrations!A295</f>
        <v>0</v>
      </c>
      <c r="C295" s="66">
        <f>Registrations!B295</f>
        <v>0</v>
      </c>
      <c r="D295">
        <f>Registrations!E295</f>
        <v>0</v>
      </c>
      <c r="E295">
        <f>Registrations!F295</f>
        <v>0</v>
      </c>
    </row>
    <row r="296" spans="1:5" x14ac:dyDescent="0.15">
      <c r="A296" s="1">
        <v>295</v>
      </c>
      <c r="B296" s="66">
        <f>Registrations!A296</f>
        <v>0</v>
      </c>
      <c r="C296" s="66">
        <f>Registrations!B296</f>
        <v>0</v>
      </c>
      <c r="D296">
        <f>Registrations!E296</f>
        <v>0</v>
      </c>
      <c r="E296">
        <f>Registrations!F296</f>
        <v>0</v>
      </c>
    </row>
    <row r="297" spans="1:5" x14ac:dyDescent="0.15">
      <c r="A297" s="1">
        <v>296</v>
      </c>
      <c r="B297" s="66">
        <f>Registrations!A297</f>
        <v>0</v>
      </c>
      <c r="C297" s="66">
        <f>Registrations!B297</f>
        <v>0</v>
      </c>
      <c r="D297">
        <f>Registrations!E297</f>
        <v>0</v>
      </c>
      <c r="E297">
        <f>Registrations!F297</f>
        <v>0</v>
      </c>
    </row>
    <row r="298" spans="1:5" x14ac:dyDescent="0.15">
      <c r="A298" s="1">
        <v>297</v>
      </c>
      <c r="B298" s="66">
        <f>Registrations!A298</f>
        <v>0</v>
      </c>
      <c r="C298" s="66">
        <f>Registrations!B298</f>
        <v>0</v>
      </c>
      <c r="D298">
        <f>Registrations!E298</f>
        <v>0</v>
      </c>
      <c r="E298">
        <f>Registrations!F298</f>
        <v>0</v>
      </c>
    </row>
    <row r="299" spans="1:5" x14ac:dyDescent="0.15">
      <c r="A299" s="1">
        <v>298</v>
      </c>
      <c r="B299" s="66">
        <f>Registrations!A299</f>
        <v>0</v>
      </c>
      <c r="C299" s="66">
        <f>Registrations!B299</f>
        <v>0</v>
      </c>
      <c r="D299">
        <f>Registrations!E299</f>
        <v>0</v>
      </c>
      <c r="E299">
        <f>Registrations!F299</f>
        <v>0</v>
      </c>
    </row>
    <row r="300" spans="1:5" x14ac:dyDescent="0.15">
      <c r="A300" s="1">
        <v>299</v>
      </c>
      <c r="B300" s="66">
        <f>Registrations!A300</f>
        <v>0</v>
      </c>
      <c r="C300" s="66">
        <f>Registrations!B300</f>
        <v>0</v>
      </c>
      <c r="D300">
        <f>Registrations!E300</f>
        <v>0</v>
      </c>
      <c r="E300">
        <f>Registrations!F300</f>
        <v>0</v>
      </c>
    </row>
    <row r="301" spans="1:5" x14ac:dyDescent="0.15">
      <c r="A301" s="1">
        <v>300</v>
      </c>
      <c r="B301" s="66">
        <f>Registrations!A301</f>
        <v>0</v>
      </c>
      <c r="C301" s="66">
        <f>Registrations!B301</f>
        <v>0</v>
      </c>
      <c r="D301">
        <f>Registrations!E301</f>
        <v>0</v>
      </c>
      <c r="E301">
        <f>Registrations!F301</f>
        <v>0</v>
      </c>
    </row>
  </sheetData>
  <phoneticPr fontId="6" type="noConversion"/>
  <pageMargins left="0.75" right="0.75" top="1" bottom="1" header="0.5" footer="0.5"/>
  <pageSetup fitToHeight="7" orientation="portrait" horizontalDpi="0" verticalDpi="0" copies="3"/>
  <rowBreaks count="1" manualBreakCount="1">
    <brk id="61" min="1" max="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workbookViewId="0">
      <selection activeCell="A4" sqref="A4"/>
    </sheetView>
  </sheetViews>
  <sheetFormatPr baseColWidth="10" defaultRowHeight="13" x14ac:dyDescent="0.15"/>
  <cols>
    <col min="1" max="1" width="21.83203125" bestFit="1" customWidth="1"/>
    <col min="2" max="2" width="12.33203125" bestFit="1" customWidth="1"/>
    <col min="3" max="3" width="13.33203125" bestFit="1" customWidth="1"/>
    <col min="4" max="4" width="44.6640625" bestFit="1" customWidth="1"/>
    <col min="7" max="7" width="32.6640625" bestFit="1" customWidth="1"/>
    <col min="9" max="9" width="14.6640625" bestFit="1" customWidth="1"/>
  </cols>
  <sheetData>
    <row r="1" spans="1:9" s="21" customFormat="1" x14ac:dyDescent="0.15">
      <c r="B1" s="22" t="s">
        <v>18</v>
      </c>
    </row>
    <row r="3" spans="1:9" x14ac:dyDescent="0.15">
      <c r="A3" s="20" t="s">
        <v>34</v>
      </c>
      <c r="B3" s="20" t="s">
        <v>13</v>
      </c>
      <c r="C3" s="20" t="s">
        <v>14</v>
      </c>
      <c r="D3" s="20" t="s">
        <v>15</v>
      </c>
      <c r="E3" s="20" t="s">
        <v>52</v>
      </c>
      <c r="G3" s="19" t="s">
        <v>19</v>
      </c>
      <c r="I3" s="18"/>
    </row>
    <row r="4" spans="1:9" x14ac:dyDescent="0.15">
      <c r="A4" s="1"/>
      <c r="B4" s="1"/>
      <c r="C4" s="1"/>
      <c r="D4" s="1"/>
      <c r="E4" s="41"/>
      <c r="G4" t="s">
        <v>179</v>
      </c>
    </row>
    <row r="5" spans="1:9" x14ac:dyDescent="0.15">
      <c r="A5" s="1"/>
      <c r="B5" s="1"/>
      <c r="C5" s="1"/>
      <c r="D5" s="1"/>
      <c r="E5" s="1"/>
      <c r="G5" t="s">
        <v>180</v>
      </c>
    </row>
    <row r="6" spans="1:9" x14ac:dyDescent="0.15">
      <c r="A6" s="1"/>
      <c r="B6" s="1"/>
      <c r="C6" s="1"/>
      <c r="E6" s="46"/>
      <c r="G6" t="s">
        <v>186</v>
      </c>
    </row>
    <row r="7" spans="1:9" x14ac:dyDescent="0.15">
      <c r="A7" s="1"/>
      <c r="B7" s="1"/>
      <c r="C7" s="1"/>
      <c r="D7" s="1"/>
      <c r="E7" s="41"/>
      <c r="F7" s="1"/>
      <c r="G7" t="s">
        <v>187</v>
      </c>
      <c r="H7" s="2"/>
    </row>
    <row r="8" spans="1:9" x14ac:dyDescent="0.15">
      <c r="A8" s="1"/>
      <c r="B8" s="1"/>
      <c r="C8" s="1"/>
      <c r="D8" s="1"/>
      <c r="E8" s="1"/>
      <c r="G8" t="s">
        <v>185</v>
      </c>
    </row>
    <row r="9" spans="1:9" x14ac:dyDescent="0.15">
      <c r="A9" s="1"/>
      <c r="B9" s="1"/>
      <c r="C9" s="1"/>
      <c r="D9" s="1"/>
      <c r="G9" t="s">
        <v>20</v>
      </c>
    </row>
    <row r="10" spans="1:9" x14ac:dyDescent="0.15">
      <c r="A10" s="1"/>
      <c r="B10" s="1"/>
      <c r="C10" s="1"/>
      <c r="D10" s="1"/>
      <c r="F10" s="1"/>
      <c r="G10" t="s">
        <v>184</v>
      </c>
    </row>
    <row r="11" spans="1:9" x14ac:dyDescent="0.15">
      <c r="A11" s="1"/>
      <c r="B11" s="1"/>
      <c r="C11" s="1"/>
      <c r="D11" s="1"/>
      <c r="G11" t="s">
        <v>181</v>
      </c>
    </row>
    <row r="12" spans="1:9" x14ac:dyDescent="0.15">
      <c r="A12" s="1"/>
      <c r="B12" s="1"/>
      <c r="C12" s="1"/>
      <c r="D12" s="1"/>
      <c r="E12" s="46"/>
      <c r="G12" t="s">
        <v>182</v>
      </c>
    </row>
    <row r="13" spans="1:9" x14ac:dyDescent="0.15">
      <c r="A13" s="1"/>
      <c r="B13" s="1"/>
      <c r="C13" s="1"/>
      <c r="D13" s="1"/>
      <c r="E13" s="46"/>
      <c r="G13" s="2" t="s">
        <v>183</v>
      </c>
    </row>
    <row r="14" spans="1:9" x14ac:dyDescent="0.15">
      <c r="A14" s="1"/>
      <c r="B14" s="1"/>
      <c r="C14" s="1"/>
      <c r="D14" s="1"/>
      <c r="E14" s="1"/>
      <c r="F14" s="1"/>
      <c r="G14" t="s">
        <v>93</v>
      </c>
    </row>
    <row r="15" spans="1:9" x14ac:dyDescent="0.15">
      <c r="A15" s="1"/>
      <c r="B15" s="1"/>
      <c r="C15" s="1"/>
      <c r="D15" s="1"/>
      <c r="E15" s="41"/>
      <c r="F15" s="1"/>
    </row>
    <row r="16" spans="1:9" x14ac:dyDescent="0.15">
      <c r="A16" s="1"/>
      <c r="B16" s="1"/>
      <c r="C16" s="1"/>
      <c r="D16" s="1"/>
      <c r="E16" s="41"/>
    </row>
    <row r="17" spans="1:9" x14ac:dyDescent="0.15">
      <c r="A17" s="1"/>
      <c r="B17" s="1"/>
      <c r="C17" s="1"/>
      <c r="D17" s="1"/>
      <c r="E17" s="41"/>
      <c r="G17" s="19" t="s">
        <v>118</v>
      </c>
    </row>
    <row r="18" spans="1:9" x14ac:dyDescent="0.15">
      <c r="A18" s="1"/>
      <c r="B18" s="1"/>
      <c r="C18" s="1"/>
      <c r="D18" s="1"/>
      <c r="E18" s="41"/>
      <c r="G18" s="2" t="s">
        <v>209</v>
      </c>
    </row>
    <row r="19" spans="1:9" x14ac:dyDescent="0.15">
      <c r="A19" s="1"/>
      <c r="B19" s="1"/>
      <c r="C19" s="1"/>
      <c r="D19" s="1"/>
      <c r="E19" s="1"/>
      <c r="G19" s="2" t="s">
        <v>208</v>
      </c>
    </row>
    <row r="20" spans="1:9" x14ac:dyDescent="0.15">
      <c r="A20" s="1"/>
      <c r="B20" s="1"/>
      <c r="C20" s="1"/>
      <c r="D20" s="1"/>
      <c r="E20" s="1"/>
      <c r="F20" s="1"/>
      <c r="G20" s="2" t="s">
        <v>92</v>
      </c>
      <c r="H20" s="65"/>
    </row>
    <row r="21" spans="1:9" x14ac:dyDescent="0.15">
      <c r="A21" s="1"/>
      <c r="B21" s="1"/>
      <c r="C21" s="1"/>
      <c r="D21" s="1"/>
      <c r="E21" s="41"/>
      <c r="F21" s="1"/>
      <c r="G21" s="2" t="s">
        <v>207</v>
      </c>
      <c r="I21" s="65"/>
    </row>
    <row r="22" spans="1:9" x14ac:dyDescent="0.15">
      <c r="A22" s="1"/>
      <c r="B22" s="1"/>
      <c r="C22" s="1"/>
      <c r="D22" s="1"/>
      <c r="E22" s="46"/>
      <c r="H22" s="81"/>
    </row>
    <row r="23" spans="1:9" x14ac:dyDescent="0.15">
      <c r="A23" s="1"/>
      <c r="B23" s="1"/>
      <c r="C23" s="1"/>
      <c r="D23" s="1"/>
      <c r="E23" s="46"/>
      <c r="G23" s="2"/>
    </row>
    <row r="24" spans="1:9" x14ac:dyDescent="0.15">
      <c r="A24" s="20" t="s">
        <v>61</v>
      </c>
      <c r="B24" s="1"/>
      <c r="C24" s="1"/>
      <c r="D24" s="1"/>
      <c r="E24" s="46"/>
      <c r="F24" s="1"/>
      <c r="G24" s="19" t="s">
        <v>206</v>
      </c>
    </row>
    <row r="25" spans="1:9" x14ac:dyDescent="0.15">
      <c r="A25" s="1"/>
      <c r="B25" s="1"/>
      <c r="C25" s="1"/>
      <c r="D25" s="1"/>
      <c r="E25" s="46"/>
      <c r="F25" s="1"/>
      <c r="G25" s="2" t="s">
        <v>64</v>
      </c>
    </row>
    <row r="26" spans="1:9" x14ac:dyDescent="0.15">
      <c r="A26" s="1"/>
      <c r="B26" s="1"/>
      <c r="C26" s="1"/>
      <c r="D26" s="1"/>
      <c r="E26" s="1"/>
      <c r="F26" s="1"/>
      <c r="G26" s="2" t="s">
        <v>65</v>
      </c>
    </row>
    <row r="27" spans="1:9" x14ac:dyDescent="0.15">
      <c r="A27" s="1"/>
      <c r="B27" s="1"/>
      <c r="C27" s="1"/>
      <c r="D27" s="1"/>
      <c r="E27" s="1"/>
      <c r="G27" s="2" t="s">
        <v>188</v>
      </c>
    </row>
    <row r="28" spans="1:9" x14ac:dyDescent="0.15">
      <c r="A28" s="1"/>
      <c r="B28" s="1"/>
      <c r="C28" s="1"/>
      <c r="D28" s="1"/>
    </row>
    <row r="29" spans="1:9" x14ac:dyDescent="0.15">
      <c r="A29" s="1"/>
      <c r="B29" s="1"/>
      <c r="C29" s="1"/>
      <c r="D29" s="1"/>
      <c r="E29" s="1"/>
    </row>
    <row r="30" spans="1:9" x14ac:dyDescent="0.15">
      <c r="A30" s="1"/>
      <c r="B30" s="1"/>
      <c r="C30" s="1"/>
      <c r="D30" s="1"/>
      <c r="E30" s="1"/>
    </row>
    <row r="31" spans="1:9" x14ac:dyDescent="0.15">
      <c r="A31" s="1"/>
      <c r="B31" s="1"/>
      <c r="C31" s="1"/>
      <c r="D31" s="1"/>
      <c r="E31" s="1"/>
    </row>
    <row r="32" spans="1:9" x14ac:dyDescent="0.15">
      <c r="A32" s="1"/>
      <c r="B32" s="1"/>
      <c r="C32" s="1"/>
      <c r="D32" s="1"/>
      <c r="E32" s="32"/>
    </row>
    <row r="33" spans="1:7" x14ac:dyDescent="0.15">
      <c r="A33" s="1"/>
      <c r="B33" s="1"/>
      <c r="C33" s="1"/>
      <c r="D33" s="1"/>
      <c r="E33" s="32"/>
    </row>
    <row r="34" spans="1:7" x14ac:dyDescent="0.15">
      <c r="A34" s="1"/>
      <c r="B34" s="1"/>
      <c r="C34" s="1"/>
      <c r="D34" s="1"/>
      <c r="E34" s="32"/>
    </row>
    <row r="35" spans="1:7" x14ac:dyDescent="0.15">
      <c r="A35" s="1"/>
      <c r="B35" s="1"/>
      <c r="C35" s="1"/>
      <c r="D35" s="1"/>
      <c r="E35" s="46"/>
    </row>
    <row r="36" spans="1:7" x14ac:dyDescent="0.15">
      <c r="A36" s="1"/>
      <c r="B36" s="1"/>
      <c r="C36" s="1"/>
      <c r="D36" s="1"/>
    </row>
    <row r="37" spans="1:7" x14ac:dyDescent="0.15">
      <c r="A37" s="1"/>
      <c r="B37" s="1"/>
      <c r="C37" s="1"/>
      <c r="D37" s="1"/>
    </row>
    <row r="38" spans="1:7" x14ac:dyDescent="0.15">
      <c r="A38" s="1"/>
      <c r="B38" s="1"/>
      <c r="C38" s="1"/>
      <c r="D38" s="1"/>
      <c r="G38" s="2"/>
    </row>
    <row r="39" spans="1:7" x14ac:dyDescent="0.15">
      <c r="A39" s="1"/>
      <c r="B39" s="1"/>
      <c r="C39" s="1"/>
      <c r="D39" s="1"/>
      <c r="G39" s="2"/>
    </row>
    <row r="40" spans="1:7" x14ac:dyDescent="0.15">
      <c r="A40" s="1"/>
      <c r="B40" s="1"/>
      <c r="C40" s="1"/>
      <c r="D40" s="1"/>
      <c r="G40" s="19"/>
    </row>
    <row r="41" spans="1:7" x14ac:dyDescent="0.15">
      <c r="A41" s="1"/>
      <c r="B41" s="1"/>
      <c r="C41" s="1"/>
      <c r="D41" s="1"/>
      <c r="G41" s="2"/>
    </row>
    <row r="42" spans="1:7" x14ac:dyDescent="0.15">
      <c r="A42" s="1"/>
      <c r="B42" s="1"/>
      <c r="C42" s="1"/>
      <c r="D42" s="1"/>
      <c r="G42" s="2"/>
    </row>
    <row r="43" spans="1:7" x14ac:dyDescent="0.15">
      <c r="A43" s="1"/>
      <c r="B43" s="1"/>
      <c r="C43" s="1"/>
      <c r="D43" s="1"/>
      <c r="G43" s="2"/>
    </row>
    <row r="44" spans="1:7" x14ac:dyDescent="0.15">
      <c r="A44" s="1"/>
      <c r="B44" s="1"/>
      <c r="C44" s="1"/>
      <c r="G44" s="2"/>
    </row>
    <row r="45" spans="1:7" x14ac:dyDescent="0.15">
      <c r="A45" s="1"/>
      <c r="B45" s="1"/>
      <c r="C45" s="1"/>
      <c r="D45" s="1"/>
    </row>
    <row r="46" spans="1:7" x14ac:dyDescent="0.15">
      <c r="A46" s="1"/>
      <c r="B46" s="1"/>
      <c r="C46" s="1"/>
      <c r="D46" s="1"/>
    </row>
    <row r="47" spans="1:7" x14ac:dyDescent="0.15">
      <c r="A47" s="1"/>
      <c r="B47" s="1"/>
      <c r="C47" s="1"/>
      <c r="D47" s="1"/>
    </row>
    <row r="48" spans="1:7" x14ac:dyDescent="0.15">
      <c r="C48" s="1"/>
      <c r="D48" s="1"/>
    </row>
  </sheetData>
  <conditionalFormatting sqref="A1:A23 A25:A1048576">
    <cfRule type="expression" dxfId="2" priority="43">
      <formula>$A$41</formula>
    </cfRule>
    <cfRule type="expression" dxfId="1" priority="44">
      <formula>$A$4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2"/>
  <sheetViews>
    <sheetView topLeftCell="A23" zoomScale="90" zoomScaleNormal="90" zoomScalePageLayoutView="90" workbookViewId="0">
      <selection activeCell="B49" sqref="B49"/>
    </sheetView>
  </sheetViews>
  <sheetFormatPr baseColWidth="10" defaultRowHeight="13" x14ac:dyDescent="0.15"/>
  <cols>
    <col min="1" max="1" width="10" customWidth="1"/>
    <col min="2" max="2" width="35.33203125" style="1" customWidth="1"/>
    <col min="3" max="3" width="53.6640625" style="1" bestFit="1" customWidth="1"/>
    <col min="4" max="4" width="10" style="1" customWidth="1"/>
    <col min="5" max="5" width="27.5" style="1" customWidth="1"/>
    <col min="6" max="6" width="34.33203125" style="1" customWidth="1"/>
    <col min="7" max="7" width="24.5" style="1" customWidth="1"/>
    <col min="8" max="8" width="31.83203125" customWidth="1"/>
    <col min="9" max="9" width="28.33203125" bestFit="1" customWidth="1"/>
  </cols>
  <sheetData>
    <row r="1" spans="1:8" s="20" customFormat="1" x14ac:dyDescent="0.15">
      <c r="A1" s="26" t="s">
        <v>14</v>
      </c>
      <c r="B1" s="26" t="s">
        <v>122</v>
      </c>
      <c r="C1" s="26" t="s">
        <v>121</v>
      </c>
      <c r="D1" s="26" t="s">
        <v>57</v>
      </c>
      <c r="E1" s="26" t="s">
        <v>30</v>
      </c>
      <c r="F1" s="26" t="s">
        <v>124</v>
      </c>
      <c r="G1" s="26" t="s">
        <v>120</v>
      </c>
      <c r="H1" s="26" t="s">
        <v>27</v>
      </c>
    </row>
    <row r="2" spans="1:8" x14ac:dyDescent="0.15">
      <c r="A2" t="s">
        <v>28</v>
      </c>
      <c r="G2" s="2"/>
    </row>
    <row r="3" spans="1:8" x14ac:dyDescent="0.15">
      <c r="A3" t="s">
        <v>28</v>
      </c>
      <c r="G3" s="2"/>
    </row>
    <row r="4" spans="1:8" x14ac:dyDescent="0.15">
      <c r="A4" t="s">
        <v>28</v>
      </c>
      <c r="G4" s="2"/>
    </row>
    <row r="5" spans="1:8" x14ac:dyDescent="0.15">
      <c r="A5" t="s">
        <v>28</v>
      </c>
      <c r="G5" s="2"/>
    </row>
    <row r="6" spans="1:8" x14ac:dyDescent="0.15">
      <c r="A6" t="s">
        <v>28</v>
      </c>
      <c r="G6" s="2"/>
    </row>
    <row r="7" spans="1:8" x14ac:dyDescent="0.15">
      <c r="A7" t="s">
        <v>28</v>
      </c>
      <c r="G7" s="2"/>
    </row>
    <row r="8" spans="1:8" x14ac:dyDescent="0.15">
      <c r="A8" t="s">
        <v>28</v>
      </c>
      <c r="G8" s="2"/>
    </row>
    <row r="9" spans="1:8" x14ac:dyDescent="0.15">
      <c r="A9" t="s">
        <v>28</v>
      </c>
      <c r="G9" s="2"/>
    </row>
    <row r="10" spans="1:8" x14ac:dyDescent="0.15">
      <c r="A10" t="s">
        <v>28</v>
      </c>
      <c r="G10" s="2"/>
    </row>
    <row r="11" spans="1:8" x14ac:dyDescent="0.15">
      <c r="A11" t="s">
        <v>28</v>
      </c>
      <c r="G11" s="2"/>
    </row>
    <row r="12" spans="1:8" x14ac:dyDescent="0.15">
      <c r="A12" s="27" t="s">
        <v>29</v>
      </c>
      <c r="B12" s="28"/>
      <c r="C12" s="28"/>
      <c r="D12" s="28"/>
      <c r="E12" s="28"/>
      <c r="F12" s="28"/>
      <c r="G12" s="35"/>
      <c r="H12" s="27"/>
    </row>
    <row r="13" spans="1:8" x14ac:dyDescent="0.15">
      <c r="A13" s="27" t="s">
        <v>29</v>
      </c>
      <c r="B13" s="28"/>
      <c r="C13" s="28"/>
      <c r="D13" s="28"/>
      <c r="E13" s="28"/>
      <c r="F13" s="28"/>
      <c r="G13" s="35"/>
      <c r="H13" s="27"/>
    </row>
    <row r="14" spans="1:8" x14ac:dyDescent="0.15">
      <c r="A14" s="27" t="s">
        <v>29</v>
      </c>
      <c r="B14" s="28"/>
      <c r="C14" s="28"/>
      <c r="D14" s="28"/>
      <c r="E14" s="28"/>
      <c r="F14" s="28"/>
      <c r="G14" s="35"/>
      <c r="H14" s="27"/>
    </row>
    <row r="15" spans="1:8" x14ac:dyDescent="0.15">
      <c r="A15" s="27" t="s">
        <v>29</v>
      </c>
      <c r="B15" s="28"/>
      <c r="C15" s="28"/>
      <c r="D15" s="28"/>
      <c r="E15" s="28"/>
      <c r="F15" s="28"/>
      <c r="G15" s="35"/>
      <c r="H15" s="27"/>
    </row>
    <row r="16" spans="1:8" x14ac:dyDescent="0.15">
      <c r="A16" s="27" t="s">
        <v>29</v>
      </c>
      <c r="B16" s="28"/>
      <c r="C16" s="28"/>
      <c r="D16" s="28"/>
      <c r="E16" s="28"/>
      <c r="F16" s="28"/>
      <c r="G16" s="35"/>
      <c r="H16" s="27"/>
    </row>
    <row r="17" spans="1:7" x14ac:dyDescent="0.15">
      <c r="A17" t="s">
        <v>119</v>
      </c>
      <c r="G17" s="2"/>
    </row>
    <row r="20" spans="1:7" x14ac:dyDescent="0.15">
      <c r="A20" s="29" t="s">
        <v>1</v>
      </c>
      <c r="D20" s="1">
        <f>SUM(D2:D11)</f>
        <v>0</v>
      </c>
      <c r="E20" s="19"/>
    </row>
    <row r="21" spans="1:7" x14ac:dyDescent="0.15">
      <c r="A21" s="29" t="s">
        <v>11</v>
      </c>
      <c r="D21" s="1">
        <f>SUM(D12:D16)</f>
        <v>0</v>
      </c>
    </row>
    <row r="22" spans="1:7" x14ac:dyDescent="0.15">
      <c r="A22" s="29" t="s">
        <v>3</v>
      </c>
      <c r="D22" s="1">
        <f>D17</f>
        <v>0</v>
      </c>
    </row>
    <row r="23" spans="1:7" x14ac:dyDescent="0.15">
      <c r="A23" s="19" t="s">
        <v>31</v>
      </c>
      <c r="D23" s="1">
        <f>SUM(D20:D22)</f>
        <v>0</v>
      </c>
    </row>
    <row r="26" spans="1:7" x14ac:dyDescent="0.15">
      <c r="A26" s="26"/>
      <c r="B26" s="26" t="s">
        <v>125</v>
      </c>
      <c r="C26" s="26" t="s">
        <v>27</v>
      </c>
      <c r="D26" s="26" t="s">
        <v>126</v>
      </c>
      <c r="E26" s="26"/>
    </row>
    <row r="27" spans="1:7" x14ac:dyDescent="0.15">
      <c r="A27" s="1">
        <v>1</v>
      </c>
      <c r="B27" s="2" t="s">
        <v>128</v>
      </c>
      <c r="C27" s="1" t="s">
        <v>127</v>
      </c>
      <c r="D27" s="1" t="s">
        <v>131</v>
      </c>
    </row>
    <row r="28" spans="1:7" x14ac:dyDescent="0.15">
      <c r="A28" s="1">
        <v>2</v>
      </c>
      <c r="B28" s="2" t="s">
        <v>130</v>
      </c>
      <c r="C28" s="1" t="s">
        <v>129</v>
      </c>
      <c r="D28" s="1" t="s">
        <v>131</v>
      </c>
    </row>
    <row r="29" spans="1:7" x14ac:dyDescent="0.15">
      <c r="A29" s="1">
        <v>3</v>
      </c>
      <c r="B29" s="2" t="s">
        <v>133</v>
      </c>
      <c r="C29" s="1" t="s">
        <v>132</v>
      </c>
      <c r="D29" s="1">
        <v>6</v>
      </c>
    </row>
    <row r="30" spans="1:7" x14ac:dyDescent="0.15">
      <c r="A30" s="1">
        <v>4</v>
      </c>
      <c r="B30" s="2" t="s">
        <v>91</v>
      </c>
      <c r="C30" s="1" t="s">
        <v>134</v>
      </c>
      <c r="D30" s="1">
        <v>28</v>
      </c>
    </row>
    <row r="31" spans="1:7" x14ac:dyDescent="0.15">
      <c r="A31" s="1">
        <v>5</v>
      </c>
      <c r="B31" s="2" t="s">
        <v>90</v>
      </c>
      <c r="C31" s="1" t="s">
        <v>135</v>
      </c>
      <c r="D31" s="1">
        <v>180</v>
      </c>
    </row>
    <row r="32" spans="1:7" x14ac:dyDescent="0.15">
      <c r="A32" s="1">
        <v>6</v>
      </c>
      <c r="B32" s="2" t="s">
        <v>137</v>
      </c>
      <c r="D32" s="1" t="s">
        <v>136</v>
      </c>
    </row>
    <row r="33" spans="1:6" x14ac:dyDescent="0.15">
      <c r="A33" s="1">
        <v>7</v>
      </c>
      <c r="B33" s="2" t="s">
        <v>139</v>
      </c>
      <c r="C33" s="1" t="s">
        <v>205</v>
      </c>
      <c r="D33" s="1" t="s">
        <v>138</v>
      </c>
    </row>
    <row r="34" spans="1:6" x14ac:dyDescent="0.15">
      <c r="A34" s="1">
        <v>8</v>
      </c>
      <c r="B34" s="2" t="s">
        <v>140</v>
      </c>
      <c r="D34" s="1">
        <v>20</v>
      </c>
    </row>
    <row r="35" spans="1:6" x14ac:dyDescent="0.15">
      <c r="A35" s="1">
        <v>9</v>
      </c>
      <c r="B35" s="2" t="s">
        <v>192</v>
      </c>
      <c r="D35" s="1">
        <v>20</v>
      </c>
    </row>
    <row r="36" spans="1:6" x14ac:dyDescent="0.15">
      <c r="A36" s="1">
        <v>10</v>
      </c>
      <c r="B36" s="2" t="s">
        <v>193</v>
      </c>
      <c r="D36" s="1">
        <v>20</v>
      </c>
    </row>
    <row r="37" spans="1:6" x14ac:dyDescent="0.15">
      <c r="A37" s="1">
        <v>11</v>
      </c>
      <c r="B37" s="2" t="s">
        <v>195</v>
      </c>
      <c r="C37" s="1" t="s">
        <v>194</v>
      </c>
      <c r="D37" s="1">
        <v>16</v>
      </c>
    </row>
    <row r="38" spans="1:6" x14ac:dyDescent="0.15">
      <c r="A38" s="1">
        <v>12</v>
      </c>
      <c r="B38" s="2" t="s">
        <v>196</v>
      </c>
      <c r="C38" s="1" t="s">
        <v>194</v>
      </c>
      <c r="D38" s="1">
        <v>16</v>
      </c>
    </row>
    <row r="39" spans="1:6" x14ac:dyDescent="0.15">
      <c r="A39" s="1">
        <v>13</v>
      </c>
      <c r="B39" s="2" t="s">
        <v>197</v>
      </c>
      <c r="C39" s="1" t="s">
        <v>190</v>
      </c>
      <c r="D39" s="1">
        <v>16</v>
      </c>
    </row>
    <row r="40" spans="1:6" x14ac:dyDescent="0.15">
      <c r="A40" s="1">
        <v>14</v>
      </c>
      <c r="B40" s="2" t="s">
        <v>198</v>
      </c>
      <c r="C40" s="1" t="s">
        <v>190</v>
      </c>
      <c r="D40" s="1">
        <v>16</v>
      </c>
    </row>
    <row r="41" spans="1:6" x14ac:dyDescent="0.15">
      <c r="A41" s="125">
        <v>15</v>
      </c>
      <c r="B41" s="124" t="s">
        <v>219</v>
      </c>
    </row>
    <row r="42" spans="1:6" x14ac:dyDescent="0.15">
      <c r="B42" s="2" t="s">
        <v>202</v>
      </c>
      <c r="C42" s="1" t="s">
        <v>199</v>
      </c>
      <c r="D42" s="1">
        <v>150</v>
      </c>
      <c r="F42" s="41"/>
    </row>
    <row r="43" spans="1:6" x14ac:dyDescent="0.15">
      <c r="A43" s="18"/>
      <c r="B43" s="2" t="s">
        <v>204</v>
      </c>
      <c r="C43" s="1" t="s">
        <v>200</v>
      </c>
      <c r="D43" s="1">
        <v>240</v>
      </c>
      <c r="F43" s="41"/>
    </row>
    <row r="44" spans="1:6" x14ac:dyDescent="0.15">
      <c r="B44" s="2" t="s">
        <v>203</v>
      </c>
      <c r="C44" s="1" t="s">
        <v>201</v>
      </c>
      <c r="D44" s="1">
        <v>70</v>
      </c>
      <c r="F44" s="41"/>
    </row>
    <row r="45" spans="1:6" x14ac:dyDescent="0.15">
      <c r="B45" s="2" t="s">
        <v>32</v>
      </c>
      <c r="C45" s="1" t="s">
        <v>189</v>
      </c>
      <c r="D45" s="1" t="s">
        <v>191</v>
      </c>
      <c r="F45" s="41"/>
    </row>
    <row r="46" spans="1:6" x14ac:dyDescent="0.15">
      <c r="B46" s="2"/>
    </row>
    <row r="47" spans="1:6" x14ac:dyDescent="0.15">
      <c r="A47" s="1"/>
      <c r="B47" s="124" t="s">
        <v>218</v>
      </c>
      <c r="D47" s="115"/>
    </row>
    <row r="48" spans="1:6" x14ac:dyDescent="0.15">
      <c r="A48" s="1"/>
      <c r="B48" s="124" t="s">
        <v>220</v>
      </c>
    </row>
    <row r="49" spans="1:5" x14ac:dyDescent="0.15">
      <c r="A49" s="18"/>
      <c r="C49" s="2"/>
    </row>
    <row r="50" spans="1:5" x14ac:dyDescent="0.15">
      <c r="C50" s="2"/>
    </row>
    <row r="51" spans="1:5" x14ac:dyDescent="0.15">
      <c r="A51" s="39"/>
    </row>
    <row r="52" spans="1:5" x14ac:dyDescent="0.15">
      <c r="A52" s="39"/>
      <c r="C52" s="2"/>
    </row>
    <row r="53" spans="1:5" x14ac:dyDescent="0.15">
      <c r="C53" s="2"/>
    </row>
    <row r="60" spans="1:5" x14ac:dyDescent="0.15">
      <c r="A60" s="18"/>
      <c r="B60" s="2"/>
      <c r="C60" s="20"/>
      <c r="E60" s="20"/>
    </row>
    <row r="61" spans="1:5" x14ac:dyDescent="0.15">
      <c r="B61" s="42"/>
      <c r="C61" s="2"/>
      <c r="E61" s="2"/>
    </row>
    <row r="62" spans="1:5" x14ac:dyDescent="0.15">
      <c r="C62" s="2"/>
      <c r="E62" s="2"/>
    </row>
    <row r="63" spans="1:5" x14ac:dyDescent="0.15">
      <c r="C63" s="2"/>
      <c r="E63" s="20"/>
    </row>
    <row r="64" spans="1:5" x14ac:dyDescent="0.15">
      <c r="C64" s="2"/>
      <c r="E64" s="2"/>
    </row>
    <row r="65" spans="2:6" x14ac:dyDescent="0.15">
      <c r="C65" s="2"/>
      <c r="E65" s="2"/>
    </row>
    <row r="66" spans="2:6" x14ac:dyDescent="0.15">
      <c r="C66" s="2"/>
      <c r="E66" s="2"/>
    </row>
    <row r="67" spans="2:6" x14ac:dyDescent="0.15">
      <c r="C67" s="2"/>
      <c r="E67" s="2"/>
    </row>
    <row r="68" spans="2:6" x14ac:dyDescent="0.15">
      <c r="C68" s="2"/>
      <c r="E68" s="2"/>
    </row>
    <row r="69" spans="2:6" x14ac:dyDescent="0.15">
      <c r="C69" s="2"/>
      <c r="E69" s="2"/>
    </row>
    <row r="70" spans="2:6" x14ac:dyDescent="0.15">
      <c r="E70" s="2"/>
    </row>
    <row r="71" spans="2:6" x14ac:dyDescent="0.15">
      <c r="E71" s="2"/>
    </row>
    <row r="72" spans="2:6" x14ac:dyDescent="0.15">
      <c r="E72" s="2"/>
    </row>
    <row r="73" spans="2:6" x14ac:dyDescent="0.15">
      <c r="E73" s="2"/>
    </row>
    <row r="74" spans="2:6" x14ac:dyDescent="0.15">
      <c r="B74" s="20"/>
      <c r="C74" s="20"/>
      <c r="E74" s="2"/>
      <c r="F74" s="41"/>
    </row>
    <row r="75" spans="2:6" x14ac:dyDescent="0.15">
      <c r="E75" s="2"/>
      <c r="F75" s="41"/>
    </row>
    <row r="76" spans="2:6" x14ac:dyDescent="0.15">
      <c r="E76" s="2"/>
      <c r="F76" s="41"/>
    </row>
    <row r="77" spans="2:6" x14ac:dyDescent="0.15">
      <c r="E77" s="2"/>
    </row>
    <row r="78" spans="2:6" x14ac:dyDescent="0.15">
      <c r="E78" s="2"/>
      <c r="F78" s="41"/>
    </row>
    <row r="79" spans="2:6" x14ac:dyDescent="0.15">
      <c r="E79" s="2"/>
    </row>
    <row r="80" spans="2:6" x14ac:dyDescent="0.15">
      <c r="E80" s="2"/>
    </row>
    <row r="81" spans="5:6" x14ac:dyDescent="0.15">
      <c r="E81" s="2"/>
    </row>
    <row r="82" spans="5:6" x14ac:dyDescent="0.15">
      <c r="F82" s="4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4"/>
  <sheetViews>
    <sheetView workbookViewId="0">
      <selection activeCell="A30" sqref="A30"/>
    </sheetView>
  </sheetViews>
  <sheetFormatPr baseColWidth="10" defaultRowHeight="13" x14ac:dyDescent="0.15"/>
  <cols>
    <col min="1" max="1" width="29" customWidth="1"/>
    <col min="2" max="2" width="53.6640625" bestFit="1" customWidth="1"/>
    <col min="3" max="3" width="18" bestFit="1" customWidth="1"/>
    <col min="4" max="5" width="24" customWidth="1"/>
    <col min="6" max="6" width="44" bestFit="1" customWidth="1"/>
  </cols>
  <sheetData>
    <row r="1" spans="1:6" x14ac:dyDescent="0.15">
      <c r="A1" s="25" t="s">
        <v>33</v>
      </c>
      <c r="B1" s="21"/>
    </row>
    <row r="3" spans="1:6" s="18" customFormat="1" x14ac:dyDescent="0.15">
      <c r="A3" s="18" t="s">
        <v>34</v>
      </c>
      <c r="B3" s="18" t="s">
        <v>35</v>
      </c>
      <c r="C3" s="18" t="s">
        <v>36</v>
      </c>
      <c r="D3" s="18" t="s">
        <v>37</v>
      </c>
      <c r="E3" s="18" t="s">
        <v>38</v>
      </c>
      <c r="F3" s="18" t="s">
        <v>27</v>
      </c>
    </row>
    <row r="13" spans="1:6" x14ac:dyDescent="0.15">
      <c r="A13" s="25" t="s">
        <v>45</v>
      </c>
      <c r="B13" s="21"/>
    </row>
    <row r="15" spans="1:6" x14ac:dyDescent="0.15">
      <c r="A15" s="18" t="s">
        <v>34</v>
      </c>
      <c r="B15" s="18" t="s">
        <v>43</v>
      </c>
      <c r="C15" s="18" t="s">
        <v>48</v>
      </c>
      <c r="D15" s="18" t="s">
        <v>46</v>
      </c>
      <c r="F15" s="18" t="s">
        <v>178</v>
      </c>
    </row>
    <row r="18" spans="1:5" x14ac:dyDescent="0.15">
      <c r="B18" s="2"/>
    </row>
    <row r="19" spans="1:5" x14ac:dyDescent="0.15">
      <c r="A19" s="18" t="s">
        <v>62</v>
      </c>
      <c r="B19" s="19" t="s">
        <v>63</v>
      </c>
    </row>
    <row r="20" spans="1:5" x14ac:dyDescent="0.15">
      <c r="A20" s="18"/>
      <c r="B20" s="19"/>
    </row>
    <row r="21" spans="1:5" x14ac:dyDescent="0.15">
      <c r="A21" s="18"/>
      <c r="B21" s="19"/>
    </row>
    <row r="22" spans="1:5" x14ac:dyDescent="0.15">
      <c r="A22" s="18"/>
      <c r="B22" s="19"/>
    </row>
    <row r="23" spans="1:5" x14ac:dyDescent="0.15">
      <c r="A23" s="18"/>
      <c r="B23" s="19"/>
    </row>
    <row r="24" spans="1:5" x14ac:dyDescent="0.15">
      <c r="A24" s="18"/>
      <c r="B24" s="19"/>
    </row>
    <row r="25" spans="1:5" x14ac:dyDescent="0.15">
      <c r="A25" s="18"/>
      <c r="B25" s="19"/>
    </row>
    <row r="28" spans="1:5" x14ac:dyDescent="0.15">
      <c r="A28" s="25" t="s">
        <v>49</v>
      </c>
      <c r="B28" s="25"/>
    </row>
    <row r="30" spans="1:5" x14ac:dyDescent="0.15">
      <c r="A30" s="18" t="s">
        <v>13</v>
      </c>
      <c r="B30" s="18" t="s">
        <v>210</v>
      </c>
      <c r="C30" s="18" t="s">
        <v>50</v>
      </c>
      <c r="E30" s="18" t="s">
        <v>74</v>
      </c>
    </row>
    <row r="31" spans="1:5" x14ac:dyDescent="0.15">
      <c r="B31" s="1"/>
      <c r="C31" s="1"/>
    </row>
    <row r="32" spans="1:5" x14ac:dyDescent="0.15">
      <c r="B32" s="1"/>
      <c r="C32" s="1"/>
    </row>
    <row r="33" spans="1:3" x14ac:dyDescent="0.15">
      <c r="B33" s="1"/>
      <c r="C33" s="1"/>
    </row>
    <row r="34" spans="1:3" x14ac:dyDescent="0.15">
      <c r="B34" s="1"/>
      <c r="C34" s="1"/>
    </row>
    <row r="35" spans="1:3" x14ac:dyDescent="0.15">
      <c r="B35" s="1"/>
      <c r="C35" s="1"/>
    </row>
    <row r="36" spans="1:3" x14ac:dyDescent="0.15">
      <c r="B36" s="1"/>
      <c r="C36" s="1"/>
    </row>
    <row r="37" spans="1:3" x14ac:dyDescent="0.15">
      <c r="B37" s="1"/>
      <c r="C37" s="1"/>
    </row>
    <row r="38" spans="1:3" x14ac:dyDescent="0.15">
      <c r="B38" s="1"/>
      <c r="C38" s="1"/>
    </row>
    <row r="39" spans="1:3" x14ac:dyDescent="0.15">
      <c r="B39" s="1"/>
      <c r="C39" s="1"/>
    </row>
    <row r="40" spans="1:3" x14ac:dyDescent="0.15">
      <c r="B40" s="1"/>
      <c r="C40" s="1"/>
    </row>
    <row r="41" spans="1:3" x14ac:dyDescent="0.15">
      <c r="B41" s="1"/>
      <c r="C41" s="1"/>
    </row>
    <row r="43" spans="1:3" x14ac:dyDescent="0.15">
      <c r="A43" s="25" t="s">
        <v>55</v>
      </c>
      <c r="B43" s="21"/>
      <c r="C43" s="18"/>
    </row>
    <row r="45" spans="1:3" x14ac:dyDescent="0.15">
      <c r="A45" s="66" t="s">
        <v>75</v>
      </c>
    </row>
    <row r="46" spans="1:3" x14ac:dyDescent="0.15">
      <c r="A46" s="66"/>
    </row>
    <row r="47" spans="1:3" x14ac:dyDescent="0.15">
      <c r="A47" s="66" t="s">
        <v>76</v>
      </c>
    </row>
    <row r="48" spans="1:3" x14ac:dyDescent="0.15">
      <c r="A48" s="66" t="s">
        <v>77</v>
      </c>
    </row>
    <row r="49" spans="1:1" x14ac:dyDescent="0.15">
      <c r="A49" s="66" t="s">
        <v>78</v>
      </c>
    </row>
    <row r="50" spans="1:1" x14ac:dyDescent="0.15">
      <c r="A50" s="66"/>
    </row>
    <row r="51" spans="1:1" x14ac:dyDescent="0.15">
      <c r="A51" s="66" t="s">
        <v>79</v>
      </c>
    </row>
    <row r="52" spans="1:1" x14ac:dyDescent="0.15">
      <c r="A52" s="66" t="s">
        <v>80</v>
      </c>
    </row>
    <row r="53" spans="1:1" x14ac:dyDescent="0.15">
      <c r="A53" s="66" t="s">
        <v>81</v>
      </c>
    </row>
    <row r="54" spans="1:1" x14ac:dyDescent="0.15">
      <c r="A54" s="66"/>
    </row>
    <row r="55" spans="1:1" x14ac:dyDescent="0.15">
      <c r="A55" s="66" t="s">
        <v>82</v>
      </c>
    </row>
    <row r="56" spans="1:1" x14ac:dyDescent="0.15">
      <c r="A56" s="66" t="s">
        <v>83</v>
      </c>
    </row>
    <row r="57" spans="1:1" x14ac:dyDescent="0.15">
      <c r="A57" s="66" t="s">
        <v>89</v>
      </c>
    </row>
    <row r="58" spans="1:1" x14ac:dyDescent="0.15">
      <c r="A58" s="66"/>
    </row>
    <row r="59" spans="1:1" x14ac:dyDescent="0.15">
      <c r="A59" s="66" t="s">
        <v>84</v>
      </c>
    </row>
    <row r="60" spans="1:1" x14ac:dyDescent="0.15">
      <c r="A60" s="66" t="s">
        <v>85</v>
      </c>
    </row>
    <row r="61" spans="1:1" x14ac:dyDescent="0.15">
      <c r="A61" s="66" t="s">
        <v>86</v>
      </c>
    </row>
    <row r="63" spans="1:1" x14ac:dyDescent="0.15">
      <c r="A63" s="66" t="s">
        <v>87</v>
      </c>
    </row>
    <row r="64" spans="1:1" x14ac:dyDescent="0.15">
      <c r="A64" s="66" t="s">
        <v>88</v>
      </c>
    </row>
  </sheetData>
  <conditionalFormatting sqref="A31:A39">
    <cfRule type="expression" dxfId="0" priority="1">
      <formula>$A$2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4"/>
  <sheetViews>
    <sheetView workbookViewId="0">
      <selection activeCell="D2" sqref="D2"/>
    </sheetView>
  </sheetViews>
  <sheetFormatPr baseColWidth="10" defaultRowHeight="13" x14ac:dyDescent="0.15"/>
  <cols>
    <col min="1" max="1" width="19.5" style="2" customWidth="1"/>
    <col min="2" max="2" width="13.83203125" style="1" bestFit="1" customWidth="1"/>
    <col min="3" max="3" width="26.83203125" style="1" customWidth="1"/>
    <col min="4" max="4" width="9.5" style="1" bestFit="1" customWidth="1"/>
    <col min="5" max="5" width="11.1640625" style="15" bestFit="1" customWidth="1"/>
    <col min="6" max="6" width="10.83203125" style="1" customWidth="1"/>
    <col min="8" max="8" width="11.5" bestFit="1" customWidth="1"/>
    <col min="9" max="9" width="10.1640625" bestFit="1" customWidth="1"/>
    <col min="10" max="11" width="12" bestFit="1" customWidth="1"/>
    <col min="12" max="12" width="11" customWidth="1"/>
  </cols>
  <sheetData>
    <row r="1" spans="1:12" s="30" customFormat="1" x14ac:dyDescent="0.15">
      <c r="A1" s="30" t="s">
        <v>7</v>
      </c>
      <c r="B1" s="30" t="s">
        <v>8</v>
      </c>
      <c r="C1" s="30" t="s">
        <v>9</v>
      </c>
      <c r="D1" s="26" t="s">
        <v>106</v>
      </c>
      <c r="E1" s="31" t="s">
        <v>10</v>
      </c>
      <c r="I1" s="25"/>
      <c r="J1" s="21"/>
      <c r="K1" s="21"/>
      <c r="L1" s="21"/>
    </row>
    <row r="2" spans="1:12" x14ac:dyDescent="0.15">
      <c r="B2" s="33"/>
    </row>
    <row r="3" spans="1:12" x14ac:dyDescent="0.15">
      <c r="B3" s="33"/>
    </row>
    <row r="4" spans="1:12" x14ac:dyDescent="0.15">
      <c r="B4" s="33"/>
    </row>
    <row r="5" spans="1:12" x14ac:dyDescent="0.15">
      <c r="B5" s="33"/>
    </row>
    <row r="6" spans="1:12" x14ac:dyDescent="0.15">
      <c r="B6" s="33"/>
    </row>
    <row r="7" spans="1:12" x14ac:dyDescent="0.15">
      <c r="B7" s="33"/>
    </row>
    <row r="8" spans="1:12" x14ac:dyDescent="0.15">
      <c r="B8" s="33"/>
    </row>
    <row r="9" spans="1:12" x14ac:dyDescent="0.15">
      <c r="B9" s="33"/>
    </row>
    <row r="10" spans="1:12" x14ac:dyDescent="0.15">
      <c r="B10" s="33"/>
    </row>
    <row r="11" spans="1:12" x14ac:dyDescent="0.15">
      <c r="B11" s="33"/>
    </row>
    <row r="12" spans="1:12" x14ac:dyDescent="0.15">
      <c r="B12" s="33"/>
    </row>
    <row r="13" spans="1:12" x14ac:dyDescent="0.15">
      <c r="B13" s="33"/>
    </row>
    <row r="14" spans="1:12" x14ac:dyDescent="0.15">
      <c r="B14" s="33"/>
    </row>
    <row r="15" spans="1:12" x14ac:dyDescent="0.15">
      <c r="B15" s="33"/>
    </row>
    <row r="16" spans="1:12" x14ac:dyDescent="0.15">
      <c r="B16" s="33"/>
    </row>
    <row r="17" spans="2:2" x14ac:dyDescent="0.15">
      <c r="B17" s="33"/>
    </row>
    <row r="18" spans="2:2" x14ac:dyDescent="0.15">
      <c r="B18" s="33"/>
    </row>
    <row r="19" spans="2:2" x14ac:dyDescent="0.15">
      <c r="B19" s="33"/>
    </row>
    <row r="20" spans="2:2" x14ac:dyDescent="0.15">
      <c r="B20" s="33"/>
    </row>
    <row r="21" spans="2:2" x14ac:dyDescent="0.15">
      <c r="B21" s="33"/>
    </row>
    <row r="22" spans="2:2" x14ac:dyDescent="0.15">
      <c r="B22" s="33"/>
    </row>
    <row r="23" spans="2:2" x14ac:dyDescent="0.15">
      <c r="B23" s="33"/>
    </row>
    <row r="24" spans="2:2" x14ac:dyDescent="0.15">
      <c r="B24" s="33"/>
    </row>
    <row r="25" spans="2:2" x14ac:dyDescent="0.15">
      <c r="B25" s="33"/>
    </row>
    <row r="26" spans="2:2" x14ac:dyDescent="0.15">
      <c r="B26" s="33"/>
    </row>
    <row r="27" spans="2:2" x14ac:dyDescent="0.15">
      <c r="B27" s="33"/>
    </row>
    <row r="28" spans="2:2" x14ac:dyDescent="0.15">
      <c r="B28" s="33"/>
    </row>
    <row r="29" spans="2:2" x14ac:dyDescent="0.15">
      <c r="B29" s="33"/>
    </row>
    <row r="30" spans="2:2" x14ac:dyDescent="0.15">
      <c r="B30" s="33"/>
    </row>
    <row r="31" spans="2:2" x14ac:dyDescent="0.15">
      <c r="B31" s="33"/>
    </row>
    <row r="32" spans="2:2" x14ac:dyDescent="0.15">
      <c r="B32" s="33"/>
    </row>
    <row r="33" spans="2:2" x14ac:dyDescent="0.15">
      <c r="B33" s="33"/>
    </row>
    <row r="34" spans="2:2" x14ac:dyDescent="0.15">
      <c r="B34" s="33"/>
    </row>
    <row r="35" spans="2:2" x14ac:dyDescent="0.15">
      <c r="B35" s="33"/>
    </row>
    <row r="36" spans="2:2" x14ac:dyDescent="0.15">
      <c r="B36" s="33"/>
    </row>
    <row r="37" spans="2:2" x14ac:dyDescent="0.15">
      <c r="B37" s="33"/>
    </row>
    <row r="38" spans="2:2" x14ac:dyDescent="0.15">
      <c r="B38" s="33"/>
    </row>
    <row r="39" spans="2:2" x14ac:dyDescent="0.15">
      <c r="B39" s="33"/>
    </row>
    <row r="40" spans="2:2" x14ac:dyDescent="0.15">
      <c r="B40" s="33"/>
    </row>
    <row r="41" spans="2:2" x14ac:dyDescent="0.15">
      <c r="B41" s="33"/>
    </row>
    <row r="42" spans="2:2" x14ac:dyDescent="0.15">
      <c r="B42" s="33"/>
    </row>
    <row r="43" spans="2:2" x14ac:dyDescent="0.15">
      <c r="B43" s="33"/>
    </row>
    <row r="44" spans="2:2" x14ac:dyDescent="0.15">
      <c r="B44" s="33"/>
    </row>
    <row r="45" spans="2:2" x14ac:dyDescent="0.15">
      <c r="B45" s="33"/>
    </row>
    <row r="46" spans="2:2" x14ac:dyDescent="0.15">
      <c r="B46" s="33"/>
    </row>
    <row r="47" spans="2:2" x14ac:dyDescent="0.15">
      <c r="B47" s="33"/>
    </row>
    <row r="48" spans="2:2" x14ac:dyDescent="0.15">
      <c r="B48" s="33"/>
    </row>
    <row r="49" spans="2:2" x14ac:dyDescent="0.15">
      <c r="B49" s="33"/>
    </row>
    <row r="50" spans="2:2" x14ac:dyDescent="0.15">
      <c r="B50" s="33"/>
    </row>
    <row r="51" spans="2:2" x14ac:dyDescent="0.15">
      <c r="B51" s="33"/>
    </row>
    <row r="52" spans="2:2" x14ac:dyDescent="0.15">
      <c r="B52" s="33"/>
    </row>
    <row r="53" spans="2:2" x14ac:dyDescent="0.15">
      <c r="B53" s="33"/>
    </row>
    <row r="54" spans="2:2" x14ac:dyDescent="0.15">
      <c r="B54" s="33"/>
    </row>
    <row r="55" spans="2:2" x14ac:dyDescent="0.15">
      <c r="B55" s="33"/>
    </row>
    <row r="56" spans="2:2" x14ac:dyDescent="0.15">
      <c r="B56" s="33"/>
    </row>
    <row r="57" spans="2:2" x14ac:dyDescent="0.15">
      <c r="B57" s="33"/>
    </row>
    <row r="58" spans="2:2" x14ac:dyDescent="0.15">
      <c r="B58" s="33"/>
    </row>
    <row r="59" spans="2:2" x14ac:dyDescent="0.15">
      <c r="B59" s="33"/>
    </row>
    <row r="60" spans="2:2" x14ac:dyDescent="0.15">
      <c r="B60" s="33"/>
    </row>
    <row r="61" spans="2:2" x14ac:dyDescent="0.15">
      <c r="B61" s="33"/>
    </row>
    <row r="62" spans="2:2" x14ac:dyDescent="0.15">
      <c r="B62" s="33"/>
    </row>
    <row r="63" spans="2:2" x14ac:dyDescent="0.15">
      <c r="B63" s="33"/>
    </row>
    <row r="64" spans="2:2" x14ac:dyDescent="0.15">
      <c r="B64" s="33"/>
    </row>
    <row r="65" spans="2:2" x14ac:dyDescent="0.15">
      <c r="B65" s="33"/>
    </row>
    <row r="66" spans="2:2" x14ac:dyDescent="0.15">
      <c r="B66" s="33"/>
    </row>
    <row r="67" spans="2:2" x14ac:dyDescent="0.15">
      <c r="B67" s="33"/>
    </row>
    <row r="68" spans="2:2" x14ac:dyDescent="0.15">
      <c r="B68" s="33"/>
    </row>
    <row r="69" spans="2:2" x14ac:dyDescent="0.15">
      <c r="B69" s="33"/>
    </row>
    <row r="70" spans="2:2" x14ac:dyDescent="0.15">
      <c r="B70" s="33"/>
    </row>
    <row r="71" spans="2:2" x14ac:dyDescent="0.15">
      <c r="B71" s="33"/>
    </row>
    <row r="72" spans="2:2" x14ac:dyDescent="0.15">
      <c r="B72" s="33"/>
    </row>
    <row r="73" spans="2:2" x14ac:dyDescent="0.15">
      <c r="B73" s="33"/>
    </row>
    <row r="74" spans="2:2" x14ac:dyDescent="0.15">
      <c r="B74" s="33"/>
    </row>
  </sheetData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Timeline</vt:lpstr>
      <vt:lpstr>Budget</vt:lpstr>
      <vt:lpstr>Stats</vt:lpstr>
      <vt:lpstr>Registrations</vt:lpstr>
      <vt:lpstr>Boat Roster</vt:lpstr>
      <vt:lpstr>Staff &amp; Jobs</vt:lpstr>
      <vt:lpstr>Classrooms</vt:lpstr>
      <vt:lpstr>Special Needs</vt:lpstr>
      <vt:lpstr>Expenses</vt:lpstr>
      <vt:lpstr>Transfers</vt:lpstr>
      <vt:lpstr>Scholarships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 Schenk</cp:lastModifiedBy>
  <cp:lastPrinted>2019-03-16T19:21:28Z</cp:lastPrinted>
  <dcterms:created xsi:type="dcterms:W3CDTF">2014-03-08T15:24:16Z</dcterms:created>
  <dcterms:modified xsi:type="dcterms:W3CDTF">2024-01-12T15:36:16Z</dcterms:modified>
</cp:coreProperties>
</file>